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ATA\Desktop\przetarg 2025\przetarg art. 275\"/>
    </mc:Choice>
  </mc:AlternateContent>
  <bookViews>
    <workbookView xWindow="-105" yWindow="-105" windowWidth="19425" windowHeight="10425"/>
  </bookViews>
  <sheets>
    <sheet name="nabiał 2024-pusty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3" l="1"/>
  <c r="F80" i="3"/>
  <c r="H80" i="3" s="1"/>
  <c r="F79" i="3"/>
  <c r="F78" i="3"/>
  <c r="H78" i="3" s="1"/>
  <c r="I78" i="3" s="1"/>
  <c r="F77" i="3"/>
  <c r="F76" i="3"/>
  <c r="H76" i="3" s="1"/>
  <c r="F75" i="3"/>
  <c r="F74" i="3"/>
  <c r="H74" i="3" s="1"/>
  <c r="I74" i="3" s="1"/>
  <c r="F73" i="3"/>
  <c r="F72" i="3"/>
  <c r="F71" i="3"/>
  <c r="F70" i="3"/>
  <c r="H70" i="3" s="1"/>
  <c r="I70" i="3" s="1"/>
  <c r="F69" i="3"/>
  <c r="F68" i="3"/>
  <c r="H68" i="3" s="1"/>
  <c r="F67" i="3"/>
  <c r="F66" i="3"/>
  <c r="H66" i="3" s="1"/>
  <c r="I66" i="3" s="1"/>
  <c r="F65" i="3"/>
  <c r="F64" i="3"/>
  <c r="H64" i="3" s="1"/>
  <c r="F63" i="3"/>
  <c r="F62" i="3"/>
  <c r="H62" i="3" s="1"/>
  <c r="I62" i="3" s="1"/>
  <c r="F61" i="3"/>
  <c r="H61" i="3" s="1"/>
  <c r="I61" i="3" s="1"/>
  <c r="F60" i="3"/>
  <c r="H60" i="3" s="1"/>
  <c r="F59" i="3"/>
  <c r="F58" i="3"/>
  <c r="H58" i="3" s="1"/>
  <c r="I58" i="3" s="1"/>
  <c r="F57" i="3"/>
  <c r="H57" i="3" s="1"/>
  <c r="I57" i="3" s="1"/>
  <c r="F56" i="3"/>
  <c r="F55" i="3"/>
  <c r="F54" i="3"/>
  <c r="H54" i="3" s="1"/>
  <c r="I54" i="3" s="1"/>
  <c r="F53" i="3"/>
  <c r="F52" i="3"/>
  <c r="H52" i="3" s="1"/>
  <c r="F51" i="3"/>
  <c r="F50" i="3"/>
  <c r="H50" i="3" s="1"/>
  <c r="I50" i="3" s="1"/>
  <c r="F49" i="3"/>
  <c r="F48" i="3"/>
  <c r="H48" i="3" s="1"/>
  <c r="F47" i="3"/>
  <c r="F46" i="3"/>
  <c r="H46" i="3" s="1"/>
  <c r="I46" i="3" s="1"/>
  <c r="F45" i="3"/>
  <c r="H45" i="3" s="1"/>
  <c r="I45" i="3" s="1"/>
  <c r="H44" i="3"/>
  <c r="F44" i="3"/>
  <c r="F43" i="3"/>
  <c r="F42" i="3"/>
  <c r="H42" i="3" s="1"/>
  <c r="I42" i="3" s="1"/>
  <c r="F41" i="3"/>
  <c r="H41" i="3" s="1"/>
  <c r="I41" i="3" s="1"/>
  <c r="F40" i="3"/>
  <c r="F39" i="3"/>
  <c r="F38" i="3"/>
  <c r="F37" i="3"/>
  <c r="F36" i="3"/>
  <c r="H36" i="3" s="1"/>
  <c r="F35" i="3"/>
  <c r="F34" i="3"/>
  <c r="H34" i="3" s="1"/>
  <c r="F33" i="3"/>
  <c r="F32" i="3"/>
  <c r="H32" i="3" s="1"/>
  <c r="F31" i="3"/>
  <c r="F30" i="3"/>
  <c r="F29" i="3"/>
  <c r="H29" i="3" s="1"/>
  <c r="F28" i="3"/>
  <c r="H28" i="3" s="1"/>
  <c r="F27" i="3"/>
  <c r="F26" i="3"/>
  <c r="F25" i="3"/>
  <c r="H25" i="3" s="1"/>
  <c r="I25" i="3" s="1"/>
  <c r="F24" i="3"/>
  <c r="F23" i="3"/>
  <c r="F22" i="3"/>
  <c r="F21" i="3"/>
  <c r="H21" i="3" s="1"/>
  <c r="F20" i="3"/>
  <c r="H20" i="3" s="1"/>
  <c r="F19" i="3"/>
  <c r="F18" i="3"/>
  <c r="H18" i="3" s="1"/>
  <c r="F17" i="3"/>
  <c r="F16" i="3"/>
  <c r="H16" i="3" s="1"/>
  <c r="F15" i="3"/>
  <c r="F14" i="3"/>
  <c r="F13" i="3"/>
  <c r="F12" i="3"/>
  <c r="H12" i="3" s="1"/>
  <c r="F11" i="3"/>
  <c r="F10" i="3"/>
  <c r="F9" i="3"/>
  <c r="F8" i="3"/>
  <c r="F7" i="3"/>
  <c r="F6" i="3"/>
  <c r="F5" i="3"/>
  <c r="H5" i="3" s="1"/>
  <c r="I5" i="3" s="1"/>
  <c r="F4" i="3"/>
  <c r="H4" i="3" s="1"/>
  <c r="H73" i="3" l="1"/>
  <c r="I73" i="3" s="1"/>
  <c r="I21" i="3"/>
  <c r="H10" i="3"/>
  <c r="I10" i="3" s="1"/>
  <c r="H14" i="3"/>
  <c r="I14" i="3" s="1"/>
  <c r="H9" i="3"/>
  <c r="I9" i="3" s="1"/>
  <c r="H26" i="3"/>
  <c r="I26" i="3" s="1"/>
  <c r="H30" i="3"/>
  <c r="I30" i="3" s="1"/>
  <c r="H37" i="3"/>
  <c r="I37" i="3" s="1"/>
  <c r="H13" i="3"/>
  <c r="I13" i="3" s="1"/>
  <c r="I18" i="3"/>
  <c r="I29" i="3"/>
  <c r="H53" i="3"/>
  <c r="I53" i="3" s="1"/>
  <c r="H69" i="3"/>
  <c r="I69" i="3" s="1"/>
  <c r="H77" i="3"/>
  <c r="I77" i="3" s="1"/>
  <c r="I34" i="3"/>
  <c r="H6" i="3"/>
  <c r="I6" i="3" s="1"/>
  <c r="H8" i="3"/>
  <c r="I8" i="3" s="1"/>
  <c r="I12" i="3"/>
  <c r="H17" i="3"/>
  <c r="I17" i="3" s="1"/>
  <c r="H22" i="3"/>
  <c r="I22" i="3" s="1"/>
  <c r="H24" i="3"/>
  <c r="I24" i="3" s="1"/>
  <c r="I28" i="3"/>
  <c r="H33" i="3"/>
  <c r="I33" i="3" s="1"/>
  <c r="H38" i="3"/>
  <c r="I38" i="3" s="1"/>
  <c r="H40" i="3"/>
  <c r="I40" i="3" s="1"/>
  <c r="H49" i="3"/>
  <c r="I49" i="3" s="1"/>
  <c r="I52" i="3"/>
  <c r="H56" i="3"/>
  <c r="I56" i="3" s="1"/>
  <c r="H65" i="3"/>
  <c r="I65" i="3" s="1"/>
  <c r="I68" i="3"/>
  <c r="H72" i="3"/>
  <c r="I72" i="3" s="1"/>
  <c r="I16" i="3"/>
  <c r="I32" i="3"/>
  <c r="I48" i="3"/>
  <c r="I64" i="3"/>
  <c r="I80" i="3"/>
  <c r="F81" i="3"/>
  <c r="I20" i="3"/>
  <c r="I36" i="3"/>
  <c r="I44" i="3"/>
  <c r="I60" i="3"/>
  <c r="I76" i="3"/>
  <c r="I4" i="3"/>
  <c r="H7" i="3"/>
  <c r="H11" i="3"/>
  <c r="I11" i="3" s="1"/>
  <c r="H15" i="3"/>
  <c r="I15" i="3" s="1"/>
  <c r="H19" i="3"/>
  <c r="I19" i="3" s="1"/>
  <c r="H23" i="3"/>
  <c r="I23" i="3" s="1"/>
  <c r="H27" i="3"/>
  <c r="I27" i="3" s="1"/>
  <c r="H31" i="3"/>
  <c r="I31" i="3" s="1"/>
  <c r="H35" i="3"/>
  <c r="I35" i="3" s="1"/>
  <c r="H39" i="3"/>
  <c r="I39" i="3" s="1"/>
  <c r="H43" i="3"/>
  <c r="I43" i="3" s="1"/>
  <c r="H47" i="3"/>
  <c r="I47" i="3" s="1"/>
  <c r="H51" i="3"/>
  <c r="I51" i="3" s="1"/>
  <c r="H55" i="3"/>
  <c r="I55" i="3" s="1"/>
  <c r="H59" i="3"/>
  <c r="I59" i="3" s="1"/>
  <c r="H63" i="3"/>
  <c r="I63" i="3" s="1"/>
  <c r="H67" i="3"/>
  <c r="I67" i="3" s="1"/>
  <c r="H71" i="3"/>
  <c r="I71" i="3" s="1"/>
  <c r="H75" i="3"/>
  <c r="I75" i="3" s="1"/>
  <c r="H79" i="3"/>
  <c r="I79" i="3" s="1"/>
  <c r="H81" i="3" l="1"/>
  <c r="I81" i="3" s="1"/>
  <c r="I7" i="3"/>
</calcChain>
</file>

<file path=xl/sharedStrings.xml><?xml version="1.0" encoding="utf-8"?>
<sst xmlns="http://schemas.openxmlformats.org/spreadsheetml/2006/main" count="163" uniqueCount="90">
  <si>
    <t>Lp.</t>
  </si>
  <si>
    <t>Jednostka miary</t>
  </si>
  <si>
    <t>Cena jednostkowa netto</t>
  </si>
  <si>
    <t>Wartość netto</t>
  </si>
  <si>
    <t>Wartość VAT</t>
  </si>
  <si>
    <t>Wartość brutto</t>
  </si>
  <si>
    <t xml:space="preserve">szt </t>
  </si>
  <si>
    <t xml:space="preserve">baton twarogowy fantasja 27g </t>
  </si>
  <si>
    <t xml:space="preserve">bita śmietana 250g </t>
  </si>
  <si>
    <t xml:space="preserve">deser mleczny bakuś 100g </t>
  </si>
  <si>
    <t xml:space="preserve">drożdże 100g </t>
  </si>
  <si>
    <t xml:space="preserve">jogurt  jogobella 150g </t>
  </si>
  <si>
    <t xml:space="preserve">jogurt  owocowy 125g(z groszkami) </t>
  </si>
  <si>
    <t xml:space="preserve">jogurt acticvia 120g </t>
  </si>
  <si>
    <t xml:space="preserve">jogurt biszkoptowy 120g </t>
  </si>
  <si>
    <t xml:space="preserve">jogurt fantasia 122g </t>
  </si>
  <si>
    <t xml:space="preserve">jogurt finezja 130g </t>
  </si>
  <si>
    <t xml:space="preserve">jogurt galaretka 175g </t>
  </si>
  <si>
    <t xml:space="preserve">jogurt gratka 115g </t>
  </si>
  <si>
    <t xml:space="preserve">jogurt gratka drink 170g </t>
  </si>
  <si>
    <t xml:space="preserve">jogurt gratka saszetka 65g </t>
  </si>
  <si>
    <t xml:space="preserve">jogurt grecki 400g </t>
  </si>
  <si>
    <t xml:space="preserve">jogurt naturalny 350g </t>
  </si>
  <si>
    <t xml:space="preserve">jogurt owocowy 150g </t>
  </si>
  <si>
    <t xml:space="preserve">jogurt pitny 230g </t>
  </si>
  <si>
    <t xml:space="preserve">jogurt pitny 250g </t>
  </si>
  <si>
    <t xml:space="preserve">jogurt skyr 330g </t>
  </si>
  <si>
    <t xml:space="preserve">kefir 375g </t>
  </si>
  <si>
    <t xml:space="preserve">masło extra 200g </t>
  </si>
  <si>
    <t xml:space="preserve">masło roślinne 500g </t>
  </si>
  <si>
    <t xml:space="preserve">masło roślinne kostka 250g </t>
  </si>
  <si>
    <t xml:space="preserve">maślanka owocowa 400g </t>
  </si>
  <si>
    <t xml:space="preserve">mleczko smakowe czekolada 200ml </t>
  </si>
  <si>
    <t xml:space="preserve">mleko 2% 1l </t>
  </si>
  <si>
    <t xml:space="preserve">ryż na mleku-belriso 200g </t>
  </si>
  <si>
    <t xml:space="preserve">ser favita 18% 270g </t>
  </si>
  <si>
    <t xml:space="preserve">kg </t>
  </si>
  <si>
    <t xml:space="preserve">ser królewski </t>
  </si>
  <si>
    <t xml:space="preserve">ser milandia 150g </t>
  </si>
  <si>
    <t xml:space="preserve">ser mozarella kula 125g </t>
  </si>
  <si>
    <t xml:space="preserve">ser plesniowy camembert 120g </t>
  </si>
  <si>
    <t xml:space="preserve">ser tarty wiórki </t>
  </si>
  <si>
    <t xml:space="preserve">ser topiony  100g </t>
  </si>
  <si>
    <t xml:space="preserve">ser topiony krążek 180g </t>
  </si>
  <si>
    <t xml:space="preserve">ser topiony plastry gouda 130g </t>
  </si>
  <si>
    <t xml:space="preserve">ser wędzony </t>
  </si>
  <si>
    <t xml:space="preserve">ser żółty salami </t>
  </si>
  <si>
    <t xml:space="preserve"> kg </t>
  </si>
  <si>
    <t xml:space="preserve">serek bakuś 90g </t>
  </si>
  <si>
    <t xml:space="preserve">serek capri 250g </t>
  </si>
  <si>
    <t xml:space="preserve">serek danio 140g </t>
  </si>
  <si>
    <t xml:space="preserve">serek danio saszetka120g </t>
  </si>
  <si>
    <t xml:space="preserve">serek homog.wanilia 150g </t>
  </si>
  <si>
    <t xml:space="preserve">serek kiri 100g </t>
  </si>
  <si>
    <t xml:space="preserve">op </t>
  </si>
  <si>
    <t xml:space="preserve">serek łaciaty 135 </t>
  </si>
  <si>
    <t xml:space="preserve">serek maskarpone 250g </t>
  </si>
  <si>
    <t xml:space="preserve">serek pyszny 140g </t>
  </si>
  <si>
    <t xml:space="preserve">serek twój smak naturalny 135g </t>
  </si>
  <si>
    <t xml:space="preserve">serek wiejski  owoc 150g </t>
  </si>
  <si>
    <t xml:space="preserve">serek wiejski 200g </t>
  </si>
  <si>
    <t xml:space="preserve">śmietana 18% 400g </t>
  </si>
  <si>
    <t xml:space="preserve">śmietana 30% 400g </t>
  </si>
  <si>
    <t xml:space="preserve">twaróg klinek 230g </t>
  </si>
  <si>
    <t xml:space="preserve">twaróg półtłusty 250g </t>
  </si>
  <si>
    <t>Przedmiot zamówienia opis</t>
  </si>
  <si>
    <t xml:space="preserve"> % VAT</t>
  </si>
  <si>
    <t>Szacunkowa ilość 01.01.2024-31.12.2024 r.</t>
  </si>
  <si>
    <t xml:space="preserve">serek bakuś 80g </t>
  </si>
  <si>
    <t xml:space="preserve">masło orzechowe 340g </t>
  </si>
  <si>
    <t xml:space="preserve">jogurt owsianka 250g </t>
  </si>
  <si>
    <t xml:space="preserve">jogurt pitny activia 280g </t>
  </si>
  <si>
    <t xml:space="preserve">jogurt pitny ale owoc 270g </t>
  </si>
  <si>
    <t xml:space="preserve">jogurt saszetka (danonki)70g </t>
  </si>
  <si>
    <t xml:space="preserve">napój mleczny actimel 100g </t>
  </si>
  <si>
    <t xml:space="preserve">serek kanapkowy czekoladowy 130g </t>
  </si>
  <si>
    <t>deser sattino 165g</t>
  </si>
  <si>
    <t>jogurt owocowy 100g</t>
  </si>
  <si>
    <t xml:space="preserve">serek puszysty 150g </t>
  </si>
  <si>
    <t xml:space="preserve">śmietana 30% UHT 500g </t>
  </si>
  <si>
    <t>ser edamski</t>
  </si>
  <si>
    <t>ser gouda krojony</t>
  </si>
  <si>
    <t xml:space="preserve">ser żółty 150g </t>
  </si>
  <si>
    <t xml:space="preserve">jogurt muller mix 130g </t>
  </si>
  <si>
    <t xml:space="preserve">jogurt  twist 370g </t>
  </si>
  <si>
    <t xml:space="preserve">jogurt  z musem 120g </t>
  </si>
  <si>
    <t xml:space="preserve">jogurt pitny -200g </t>
  </si>
  <si>
    <t xml:space="preserve">jogurt pitny naturalny   200g </t>
  </si>
  <si>
    <t>twaróg mielony 1 kg</t>
  </si>
  <si>
    <t>jogurt pitny 330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</si>
</sst>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6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>
      <alignment horizontal="left" vertical="top"/>
    </xf>
    <xf numFmtId="0" fontId="4" fillId="0" borderId="0">
      <alignment horizontal="center" vertical="center"/>
    </xf>
    <xf numFmtId="0" fontId="2" fillId="0" borderId="0">
      <alignment horizontal="center" vertical="top"/>
    </xf>
    <xf numFmtId="0" fontId="6" fillId="0" borderId="0">
      <alignment horizontal="left" vertical="center"/>
    </xf>
    <xf numFmtId="0" fontId="2" fillId="0" borderId="0">
      <alignment horizontal="center" vertical="center"/>
    </xf>
    <xf numFmtId="0" fontId="7" fillId="0" borderId="0">
      <alignment horizontal="right" vertical="top"/>
    </xf>
    <xf numFmtId="0" fontId="2" fillId="0" borderId="0">
      <alignment horizontal="right" vertical="center"/>
    </xf>
    <xf numFmtId="0" fontId="2" fillId="0" borderId="0">
      <alignment horizontal="left" vertical="center"/>
    </xf>
    <xf numFmtId="0" fontId="2" fillId="0" borderId="0">
      <alignment horizontal="center" vertical="center"/>
    </xf>
    <xf numFmtId="0" fontId="7" fillId="0" borderId="0">
      <alignment horizontal="left" vertical="top"/>
    </xf>
  </cellStyleXfs>
  <cellXfs count="23">
    <xf numFmtId="0" fontId="0" fillId="0" borderId="0" xfId="0"/>
    <xf numFmtId="0" fontId="5" fillId="0" borderId="1" xfId="5" applyFont="1" applyBorder="1" applyAlignment="1">
      <alignment horizontal="center" vertical="center" wrapText="1"/>
    </xf>
    <xf numFmtId="0" fontId="3" fillId="0" borderId="3" xfId="7" quotePrefix="1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 wrapText="1"/>
    </xf>
    <xf numFmtId="2" fontId="3" fillId="0" borderId="1" xfId="9" applyNumberFormat="1" applyFont="1" applyBorder="1" applyAlignment="1">
      <alignment horizontal="center" vertical="center" wrapText="1"/>
    </xf>
    <xf numFmtId="1" fontId="3" fillId="0" borderId="1" xfId="7" applyNumberFormat="1" applyFont="1" applyBorder="1" applyAlignment="1">
      <alignment horizontal="center" vertical="center" wrapText="1"/>
    </xf>
    <xf numFmtId="0" fontId="3" fillId="0" borderId="4" xfId="7" quotePrefix="1" applyFont="1" applyBorder="1" applyAlignment="1">
      <alignment horizontal="center" vertical="center" wrapText="1"/>
    </xf>
    <xf numFmtId="0" fontId="3" fillId="0" borderId="6" xfId="8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1" xfId="5" quotePrefix="1" applyFont="1" applyBorder="1" applyAlignment="1">
      <alignment horizontal="left" vertical="center" wrapText="1"/>
    </xf>
    <xf numFmtId="0" fontId="3" fillId="0" borderId="1" xfId="7" quotePrefix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3" fillId="0" borderId="3" xfId="7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1">
    <cellStyle name="Normalny" xfId="0" builtinId="0"/>
    <cellStyle name="S0" xfId="1"/>
    <cellStyle name="S1" xfId="2"/>
    <cellStyle name="S2" xfId="3"/>
    <cellStyle name="S3" xfId="4"/>
    <cellStyle name="S4" xfId="5"/>
    <cellStyle name="S5" xfId="7"/>
    <cellStyle name="S6" xfId="9"/>
    <cellStyle name="S7" xfId="8"/>
    <cellStyle name="S8" xfId="10"/>
    <cellStyle name="S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A67" workbookViewId="0">
      <selection activeCell="B50" sqref="B50"/>
    </sheetView>
  </sheetViews>
  <sheetFormatPr defaultRowHeight="15" x14ac:dyDescent="0.25"/>
  <cols>
    <col min="1" max="1" width="6.42578125" customWidth="1"/>
    <col min="2" max="2" width="31.5703125" customWidth="1"/>
    <col min="3" max="3" width="9.7109375" customWidth="1"/>
    <col min="4" max="4" width="15.140625" customWidth="1"/>
    <col min="5" max="5" width="12.5703125" customWidth="1"/>
    <col min="6" max="6" width="10.140625" customWidth="1"/>
    <col min="8" max="8" width="11.85546875" customWidth="1"/>
    <col min="9" max="9" width="13.5703125" customWidth="1"/>
  </cols>
  <sheetData>
    <row r="1" spans="1:9" x14ac:dyDescent="0.25">
      <c r="A1" s="17" t="s">
        <v>0</v>
      </c>
      <c r="B1" s="20" t="s">
        <v>65</v>
      </c>
      <c r="C1" s="20" t="s">
        <v>1</v>
      </c>
      <c r="D1" s="20" t="s">
        <v>67</v>
      </c>
      <c r="E1" s="16" t="s">
        <v>2</v>
      </c>
      <c r="F1" s="16" t="s">
        <v>3</v>
      </c>
      <c r="G1" s="16" t="s">
        <v>66</v>
      </c>
      <c r="H1" s="16" t="s">
        <v>4</v>
      </c>
      <c r="I1" s="16" t="s">
        <v>5</v>
      </c>
    </row>
    <row r="2" spans="1:9" x14ac:dyDescent="0.25">
      <c r="A2" s="18"/>
      <c r="B2" s="21"/>
      <c r="C2" s="21"/>
      <c r="D2" s="21"/>
      <c r="E2" s="16"/>
      <c r="F2" s="16"/>
      <c r="G2" s="16"/>
      <c r="H2" s="16"/>
      <c r="I2" s="16"/>
    </row>
    <row r="3" spans="1:9" x14ac:dyDescent="0.25">
      <c r="A3" s="19"/>
      <c r="B3" s="21"/>
      <c r="C3" s="21"/>
      <c r="D3" s="22"/>
      <c r="E3" s="16"/>
      <c r="F3" s="16"/>
      <c r="G3" s="16"/>
      <c r="H3" s="16"/>
      <c r="I3" s="16"/>
    </row>
    <row r="4" spans="1:9" x14ac:dyDescent="0.25">
      <c r="A4" s="10">
        <v>1</v>
      </c>
      <c r="B4" s="11" t="s">
        <v>7</v>
      </c>
      <c r="C4" s="12" t="s">
        <v>6</v>
      </c>
      <c r="D4" s="3">
        <v>67</v>
      </c>
      <c r="E4" s="4"/>
      <c r="F4" s="13">
        <f>SUM(D4*E4)</f>
        <v>0</v>
      </c>
      <c r="G4" s="5"/>
      <c r="H4" s="13">
        <f>SUM(F4*G4%)</f>
        <v>0</v>
      </c>
      <c r="I4" s="13">
        <f>SUM(F4+H4)</f>
        <v>0</v>
      </c>
    </row>
    <row r="5" spans="1:9" x14ac:dyDescent="0.25">
      <c r="A5" s="10">
        <v>2</v>
      </c>
      <c r="B5" s="11" t="s">
        <v>8</v>
      </c>
      <c r="C5" s="6" t="s">
        <v>6</v>
      </c>
      <c r="D5" s="7">
        <v>42</v>
      </c>
      <c r="E5" s="4"/>
      <c r="F5" s="13">
        <f t="shared" ref="F5:F61" si="0">SUM(D5*E5)</f>
        <v>0</v>
      </c>
      <c r="G5" s="5"/>
      <c r="H5" s="13">
        <f t="shared" ref="H5:H61" si="1">SUM(F5*G5%)</f>
        <v>0</v>
      </c>
      <c r="I5" s="13">
        <f t="shared" ref="I5:I61" si="2">SUM(F5+H5)</f>
        <v>0</v>
      </c>
    </row>
    <row r="6" spans="1:9" x14ac:dyDescent="0.25">
      <c r="A6" s="10">
        <v>3</v>
      </c>
      <c r="B6" s="11" t="s">
        <v>9</v>
      </c>
      <c r="C6" s="2" t="s">
        <v>6</v>
      </c>
      <c r="D6" s="7">
        <v>251</v>
      </c>
      <c r="E6" s="4"/>
      <c r="F6" s="13">
        <f t="shared" si="0"/>
        <v>0</v>
      </c>
      <c r="G6" s="5"/>
      <c r="H6" s="13">
        <f t="shared" si="1"/>
        <v>0</v>
      </c>
      <c r="I6" s="13">
        <f t="shared" si="2"/>
        <v>0</v>
      </c>
    </row>
    <row r="7" spans="1:9" x14ac:dyDescent="0.25">
      <c r="A7" s="10">
        <v>4</v>
      </c>
      <c r="B7" s="11" t="s">
        <v>76</v>
      </c>
      <c r="C7" s="2" t="s">
        <v>6</v>
      </c>
      <c r="D7" s="7">
        <v>645</v>
      </c>
      <c r="E7" s="4"/>
      <c r="F7" s="13">
        <f t="shared" si="0"/>
        <v>0</v>
      </c>
      <c r="G7" s="5"/>
      <c r="H7" s="13">
        <f t="shared" si="1"/>
        <v>0</v>
      </c>
      <c r="I7" s="13">
        <f t="shared" si="2"/>
        <v>0</v>
      </c>
    </row>
    <row r="8" spans="1:9" x14ac:dyDescent="0.25">
      <c r="A8" s="10">
        <v>5</v>
      </c>
      <c r="B8" s="11" t="s">
        <v>10</v>
      </c>
      <c r="C8" s="2" t="s">
        <v>6</v>
      </c>
      <c r="D8" s="7">
        <v>46</v>
      </c>
      <c r="E8" s="4"/>
      <c r="F8" s="13">
        <f t="shared" si="0"/>
        <v>0</v>
      </c>
      <c r="G8" s="5"/>
      <c r="H8" s="13">
        <f t="shared" si="1"/>
        <v>0</v>
      </c>
      <c r="I8" s="13">
        <f t="shared" si="2"/>
        <v>0</v>
      </c>
    </row>
    <row r="9" spans="1:9" x14ac:dyDescent="0.25">
      <c r="A9" s="10">
        <v>6</v>
      </c>
      <c r="B9" s="11" t="s">
        <v>11</v>
      </c>
      <c r="C9" s="2" t="s">
        <v>6</v>
      </c>
      <c r="D9" s="7">
        <v>2222</v>
      </c>
      <c r="E9" s="4"/>
      <c r="F9" s="13">
        <f t="shared" si="0"/>
        <v>0</v>
      </c>
      <c r="G9" s="5"/>
      <c r="H9" s="13">
        <f t="shared" si="1"/>
        <v>0</v>
      </c>
      <c r="I9" s="13">
        <f t="shared" si="2"/>
        <v>0</v>
      </c>
    </row>
    <row r="10" spans="1:9" ht="14.45" customHeight="1" x14ac:dyDescent="0.25">
      <c r="A10" s="10">
        <v>7</v>
      </c>
      <c r="B10" s="11" t="s">
        <v>12</v>
      </c>
      <c r="C10" s="2" t="s">
        <v>6</v>
      </c>
      <c r="D10" s="7">
        <v>306</v>
      </c>
      <c r="E10" s="4"/>
      <c r="F10" s="13">
        <f t="shared" si="0"/>
        <v>0</v>
      </c>
      <c r="G10" s="5"/>
      <c r="H10" s="13">
        <f t="shared" si="1"/>
        <v>0</v>
      </c>
      <c r="I10" s="13">
        <f t="shared" si="2"/>
        <v>0</v>
      </c>
    </row>
    <row r="11" spans="1:9" x14ac:dyDescent="0.25">
      <c r="A11" s="10">
        <v>8</v>
      </c>
      <c r="B11" s="11" t="s">
        <v>13</v>
      </c>
      <c r="C11" s="2" t="s">
        <v>6</v>
      </c>
      <c r="D11" s="7">
        <v>1071</v>
      </c>
      <c r="E11" s="4"/>
      <c r="F11" s="13">
        <f t="shared" si="0"/>
        <v>0</v>
      </c>
      <c r="G11" s="5"/>
      <c r="H11" s="13">
        <f t="shared" si="1"/>
        <v>0</v>
      </c>
      <c r="I11" s="13">
        <f t="shared" si="2"/>
        <v>0</v>
      </c>
    </row>
    <row r="12" spans="1:9" x14ac:dyDescent="0.25">
      <c r="A12" s="10">
        <v>9</v>
      </c>
      <c r="B12" s="11" t="s">
        <v>84</v>
      </c>
      <c r="C12" s="2" t="s">
        <v>6</v>
      </c>
      <c r="D12" s="7">
        <v>811</v>
      </c>
      <c r="E12" s="4"/>
      <c r="F12" s="13">
        <f t="shared" si="0"/>
        <v>0</v>
      </c>
      <c r="G12" s="5"/>
      <c r="H12" s="13">
        <f t="shared" si="1"/>
        <v>0</v>
      </c>
      <c r="I12" s="13">
        <f t="shared" si="2"/>
        <v>0</v>
      </c>
    </row>
    <row r="13" spans="1:9" x14ac:dyDescent="0.25">
      <c r="A13" s="10">
        <v>10</v>
      </c>
      <c r="B13" s="11" t="s">
        <v>85</v>
      </c>
      <c r="C13" s="12" t="s">
        <v>6</v>
      </c>
      <c r="D13" s="3">
        <v>843</v>
      </c>
      <c r="E13" s="4"/>
      <c r="F13" s="13">
        <f>SUM(D13*E13)</f>
        <v>0</v>
      </c>
      <c r="G13" s="5"/>
      <c r="H13" s="13">
        <f>SUM(F13*G13%)</f>
        <v>0</v>
      </c>
      <c r="I13" s="13">
        <f>SUM(F13+H13)</f>
        <v>0</v>
      </c>
    </row>
    <row r="14" spans="1:9" x14ac:dyDescent="0.25">
      <c r="A14" s="10">
        <v>11</v>
      </c>
      <c r="B14" s="11" t="s">
        <v>14</v>
      </c>
      <c r="C14" s="6" t="s">
        <v>6</v>
      </c>
      <c r="D14" s="7">
        <v>518</v>
      </c>
      <c r="E14" s="4"/>
      <c r="F14" s="13">
        <f t="shared" ref="F14:F18" si="3">SUM(D14*E14)</f>
        <v>0</v>
      </c>
      <c r="G14" s="5"/>
      <c r="H14" s="13">
        <f t="shared" ref="H14:H18" si="4">SUM(F14*G14%)</f>
        <v>0</v>
      </c>
      <c r="I14" s="13">
        <f t="shared" ref="I14:I18" si="5">SUM(F14+H14)</f>
        <v>0</v>
      </c>
    </row>
    <row r="15" spans="1:9" x14ac:dyDescent="0.25">
      <c r="A15" s="10">
        <v>12</v>
      </c>
      <c r="B15" s="11" t="s">
        <v>15</v>
      </c>
      <c r="C15" s="2" t="s">
        <v>6</v>
      </c>
      <c r="D15" s="7">
        <v>2289</v>
      </c>
      <c r="E15" s="4"/>
      <c r="F15" s="13">
        <f t="shared" si="3"/>
        <v>0</v>
      </c>
      <c r="G15" s="5"/>
      <c r="H15" s="13">
        <f t="shared" si="4"/>
        <v>0</v>
      </c>
      <c r="I15" s="13">
        <f t="shared" si="5"/>
        <v>0</v>
      </c>
    </row>
    <row r="16" spans="1:9" x14ac:dyDescent="0.25">
      <c r="A16" s="10">
        <v>13</v>
      </c>
      <c r="B16" s="11" t="s">
        <v>16</v>
      </c>
      <c r="C16" s="2" t="s">
        <v>6</v>
      </c>
      <c r="D16" s="7">
        <v>2715</v>
      </c>
      <c r="E16" s="4"/>
      <c r="F16" s="13">
        <f t="shared" si="3"/>
        <v>0</v>
      </c>
      <c r="G16" s="5"/>
      <c r="H16" s="13">
        <f t="shared" si="4"/>
        <v>0</v>
      </c>
      <c r="I16" s="13">
        <f t="shared" si="5"/>
        <v>0</v>
      </c>
    </row>
    <row r="17" spans="1:9" x14ac:dyDescent="0.25">
      <c r="A17" s="10">
        <v>14</v>
      </c>
      <c r="B17" s="11" t="s">
        <v>17</v>
      </c>
      <c r="C17" s="2" t="s">
        <v>6</v>
      </c>
      <c r="D17" s="7">
        <v>1909</v>
      </c>
      <c r="E17" s="4"/>
      <c r="F17" s="13">
        <f t="shared" si="3"/>
        <v>0</v>
      </c>
      <c r="G17" s="5"/>
      <c r="H17" s="13">
        <f t="shared" si="4"/>
        <v>0</v>
      </c>
      <c r="I17" s="13">
        <f t="shared" si="5"/>
        <v>0</v>
      </c>
    </row>
    <row r="18" spans="1:9" x14ac:dyDescent="0.25">
      <c r="A18" s="10">
        <v>15</v>
      </c>
      <c r="B18" s="11" t="s">
        <v>18</v>
      </c>
      <c r="C18" s="2" t="s">
        <v>6</v>
      </c>
      <c r="D18" s="7">
        <v>737</v>
      </c>
      <c r="E18" s="4"/>
      <c r="F18" s="13">
        <f t="shared" si="3"/>
        <v>0</v>
      </c>
      <c r="G18" s="5"/>
      <c r="H18" s="13">
        <f t="shared" si="4"/>
        <v>0</v>
      </c>
      <c r="I18" s="13">
        <f t="shared" si="5"/>
        <v>0</v>
      </c>
    </row>
    <row r="19" spans="1:9" x14ac:dyDescent="0.25">
      <c r="A19" s="10">
        <v>16</v>
      </c>
      <c r="B19" s="11" t="s">
        <v>19</v>
      </c>
      <c r="C19" s="2" t="s">
        <v>6</v>
      </c>
      <c r="D19" s="7">
        <v>2262</v>
      </c>
      <c r="E19" s="4"/>
      <c r="F19" s="13">
        <f t="shared" si="0"/>
        <v>0</v>
      </c>
      <c r="G19" s="5"/>
      <c r="H19" s="13">
        <f t="shared" si="1"/>
        <v>0</v>
      </c>
      <c r="I19" s="13">
        <f t="shared" si="2"/>
        <v>0</v>
      </c>
    </row>
    <row r="20" spans="1:9" x14ac:dyDescent="0.25">
      <c r="A20" s="10">
        <v>17</v>
      </c>
      <c r="B20" s="11" t="s">
        <v>20</v>
      </c>
      <c r="C20" s="2" t="s">
        <v>6</v>
      </c>
      <c r="D20" s="7">
        <v>793</v>
      </c>
      <c r="E20" s="4"/>
      <c r="F20" s="13">
        <f t="shared" si="0"/>
        <v>0</v>
      </c>
      <c r="G20" s="5"/>
      <c r="H20" s="13">
        <f t="shared" si="1"/>
        <v>0</v>
      </c>
      <c r="I20" s="13">
        <f t="shared" si="2"/>
        <v>0</v>
      </c>
    </row>
    <row r="21" spans="1:9" x14ac:dyDescent="0.25">
      <c r="A21" s="10">
        <v>18</v>
      </c>
      <c r="B21" s="11" t="s">
        <v>21</v>
      </c>
      <c r="C21" s="2" t="s">
        <v>6</v>
      </c>
      <c r="D21" s="7">
        <v>107</v>
      </c>
      <c r="E21" s="4"/>
      <c r="F21" s="13">
        <f t="shared" si="0"/>
        <v>0</v>
      </c>
      <c r="G21" s="5"/>
      <c r="H21" s="13">
        <f t="shared" si="1"/>
        <v>0</v>
      </c>
      <c r="I21" s="13">
        <f t="shared" si="2"/>
        <v>0</v>
      </c>
    </row>
    <row r="22" spans="1:9" x14ac:dyDescent="0.25">
      <c r="A22" s="10">
        <v>19</v>
      </c>
      <c r="B22" s="11" t="s">
        <v>83</v>
      </c>
      <c r="C22" s="2" t="s">
        <v>6</v>
      </c>
      <c r="D22" s="7">
        <v>281</v>
      </c>
      <c r="E22" s="4"/>
      <c r="F22" s="13">
        <f t="shared" si="0"/>
        <v>0</v>
      </c>
      <c r="G22" s="5"/>
      <c r="H22" s="13">
        <f t="shared" si="1"/>
        <v>0</v>
      </c>
      <c r="I22" s="13">
        <f t="shared" si="2"/>
        <v>0</v>
      </c>
    </row>
    <row r="23" spans="1:9" x14ac:dyDescent="0.25">
      <c r="A23" s="10">
        <v>20</v>
      </c>
      <c r="B23" s="11" t="s">
        <v>22</v>
      </c>
      <c r="C23" s="2" t="s">
        <v>6</v>
      </c>
      <c r="D23" s="7">
        <v>19</v>
      </c>
      <c r="E23" s="4"/>
      <c r="F23" s="13">
        <f t="shared" si="0"/>
        <v>0</v>
      </c>
      <c r="G23" s="5"/>
      <c r="H23" s="13">
        <f t="shared" si="1"/>
        <v>0</v>
      </c>
      <c r="I23" s="13">
        <f t="shared" si="2"/>
        <v>0</v>
      </c>
    </row>
    <row r="24" spans="1:9" x14ac:dyDescent="0.25">
      <c r="A24" s="10">
        <v>21</v>
      </c>
      <c r="B24" s="11" t="s">
        <v>77</v>
      </c>
      <c r="C24" s="2" t="s">
        <v>6</v>
      </c>
      <c r="D24" s="7">
        <v>260</v>
      </c>
      <c r="E24" s="4"/>
      <c r="F24" s="13">
        <f t="shared" si="0"/>
        <v>0</v>
      </c>
      <c r="G24" s="5"/>
      <c r="H24" s="13">
        <f t="shared" si="1"/>
        <v>0</v>
      </c>
      <c r="I24" s="13">
        <f t="shared" si="2"/>
        <v>0</v>
      </c>
    </row>
    <row r="25" spans="1:9" x14ac:dyDescent="0.25">
      <c r="A25" s="10">
        <v>22</v>
      </c>
      <c r="B25" s="11" t="s">
        <v>23</v>
      </c>
      <c r="C25" s="2" t="s">
        <v>6</v>
      </c>
      <c r="D25" s="7">
        <v>489</v>
      </c>
      <c r="E25" s="4"/>
      <c r="F25" s="13">
        <f t="shared" si="0"/>
        <v>0</v>
      </c>
      <c r="G25" s="5"/>
      <c r="H25" s="13">
        <f t="shared" si="1"/>
        <v>0</v>
      </c>
      <c r="I25" s="13">
        <f t="shared" si="2"/>
        <v>0</v>
      </c>
    </row>
    <row r="26" spans="1:9" x14ac:dyDescent="0.25">
      <c r="A26" s="10">
        <v>23</v>
      </c>
      <c r="B26" s="11" t="s">
        <v>70</v>
      </c>
      <c r="C26" s="2" t="s">
        <v>6</v>
      </c>
      <c r="D26" s="7">
        <v>300</v>
      </c>
      <c r="E26" s="4"/>
      <c r="F26" s="13">
        <f t="shared" si="0"/>
        <v>0</v>
      </c>
      <c r="G26" s="5"/>
      <c r="H26" s="13">
        <f t="shared" si="1"/>
        <v>0</v>
      </c>
      <c r="I26" s="13">
        <f t="shared" si="2"/>
        <v>0</v>
      </c>
    </row>
    <row r="27" spans="1:9" x14ac:dyDescent="0.25">
      <c r="A27" s="10">
        <v>24</v>
      </c>
      <c r="B27" s="11" t="s">
        <v>24</v>
      </c>
      <c r="C27" s="2" t="s">
        <v>6</v>
      </c>
      <c r="D27" s="7">
        <v>254</v>
      </c>
      <c r="E27" s="4"/>
      <c r="F27" s="13">
        <f t="shared" si="0"/>
        <v>0</v>
      </c>
      <c r="G27" s="5"/>
      <c r="H27" s="13">
        <f t="shared" si="1"/>
        <v>0</v>
      </c>
      <c r="I27" s="13">
        <f t="shared" si="2"/>
        <v>0</v>
      </c>
    </row>
    <row r="28" spans="1:9" x14ac:dyDescent="0.25">
      <c r="A28" s="10">
        <v>25</v>
      </c>
      <c r="B28" s="11" t="s">
        <v>25</v>
      </c>
      <c r="C28" s="2" t="s">
        <v>6</v>
      </c>
      <c r="D28" s="7">
        <v>682</v>
      </c>
      <c r="E28" s="4"/>
      <c r="F28" s="13">
        <f t="shared" si="0"/>
        <v>0</v>
      </c>
      <c r="G28" s="5"/>
      <c r="H28" s="13">
        <f t="shared" si="1"/>
        <v>0</v>
      </c>
      <c r="I28" s="13">
        <f t="shared" si="2"/>
        <v>0</v>
      </c>
    </row>
    <row r="29" spans="1:9" x14ac:dyDescent="0.25">
      <c r="A29" s="10">
        <v>26</v>
      </c>
      <c r="B29" s="11" t="s">
        <v>89</v>
      </c>
      <c r="C29" s="2" t="s">
        <v>6</v>
      </c>
      <c r="D29" s="7">
        <v>1527</v>
      </c>
      <c r="E29" s="4"/>
      <c r="F29" s="13">
        <f t="shared" si="0"/>
        <v>0</v>
      </c>
      <c r="G29" s="5"/>
      <c r="H29" s="13">
        <f t="shared" si="1"/>
        <v>0</v>
      </c>
      <c r="I29" s="13">
        <f t="shared" si="2"/>
        <v>0</v>
      </c>
    </row>
    <row r="30" spans="1:9" x14ac:dyDescent="0.25">
      <c r="A30" s="10">
        <v>27</v>
      </c>
      <c r="B30" s="11" t="s">
        <v>71</v>
      </c>
      <c r="C30" s="2" t="s">
        <v>6</v>
      </c>
      <c r="D30" s="7">
        <v>300</v>
      </c>
      <c r="E30" s="4"/>
      <c r="F30" s="13">
        <f t="shared" si="0"/>
        <v>0</v>
      </c>
      <c r="G30" s="5"/>
      <c r="H30" s="13">
        <f t="shared" si="1"/>
        <v>0</v>
      </c>
      <c r="I30" s="13">
        <f t="shared" si="2"/>
        <v>0</v>
      </c>
    </row>
    <row r="31" spans="1:9" x14ac:dyDescent="0.25">
      <c r="A31" s="10">
        <v>28</v>
      </c>
      <c r="B31" s="11" t="s">
        <v>72</v>
      </c>
      <c r="C31" s="2" t="s">
        <v>6</v>
      </c>
      <c r="D31" s="7">
        <v>1624</v>
      </c>
      <c r="E31" s="4"/>
      <c r="F31" s="13">
        <f t="shared" si="0"/>
        <v>0</v>
      </c>
      <c r="G31" s="5"/>
      <c r="H31" s="13">
        <f t="shared" si="1"/>
        <v>0</v>
      </c>
      <c r="I31" s="13">
        <f t="shared" si="2"/>
        <v>0</v>
      </c>
    </row>
    <row r="32" spans="1:9" x14ac:dyDescent="0.25">
      <c r="A32" s="10">
        <v>29</v>
      </c>
      <c r="B32" s="11" t="s">
        <v>86</v>
      </c>
      <c r="C32" s="2" t="s">
        <v>6</v>
      </c>
      <c r="D32" s="7">
        <v>1307</v>
      </c>
      <c r="E32" s="4"/>
      <c r="F32" s="13">
        <f t="shared" si="0"/>
        <v>0</v>
      </c>
      <c r="G32" s="5"/>
      <c r="H32" s="13">
        <f t="shared" si="1"/>
        <v>0</v>
      </c>
      <c r="I32" s="13">
        <f t="shared" si="2"/>
        <v>0</v>
      </c>
    </row>
    <row r="33" spans="1:9" ht="14.45" customHeight="1" x14ac:dyDescent="0.25">
      <c r="A33" s="10">
        <v>30</v>
      </c>
      <c r="B33" s="11" t="s">
        <v>87</v>
      </c>
      <c r="C33" s="2" t="s">
        <v>6</v>
      </c>
      <c r="D33" s="7">
        <v>300</v>
      </c>
      <c r="E33" s="4"/>
      <c r="F33" s="13">
        <f t="shared" si="0"/>
        <v>0</v>
      </c>
      <c r="G33" s="5"/>
      <c r="H33" s="13">
        <f t="shared" si="1"/>
        <v>0</v>
      </c>
      <c r="I33" s="13">
        <f t="shared" si="2"/>
        <v>0</v>
      </c>
    </row>
    <row r="34" spans="1:9" x14ac:dyDescent="0.25">
      <c r="A34" s="10">
        <v>31</v>
      </c>
      <c r="B34" s="11" t="s">
        <v>73</v>
      </c>
      <c r="C34" s="2" t="s">
        <v>6</v>
      </c>
      <c r="D34" s="7">
        <v>302</v>
      </c>
      <c r="E34" s="4"/>
      <c r="F34" s="13">
        <f t="shared" si="0"/>
        <v>0</v>
      </c>
      <c r="G34" s="5"/>
      <c r="H34" s="13">
        <f t="shared" si="1"/>
        <v>0</v>
      </c>
      <c r="I34" s="13">
        <f t="shared" si="2"/>
        <v>0</v>
      </c>
    </row>
    <row r="35" spans="1:9" x14ac:dyDescent="0.25">
      <c r="A35" s="10">
        <v>32</v>
      </c>
      <c r="B35" s="11" t="s">
        <v>26</v>
      </c>
      <c r="C35" s="2" t="s">
        <v>6</v>
      </c>
      <c r="D35" s="7">
        <v>284</v>
      </c>
      <c r="E35" s="4"/>
      <c r="F35" s="13">
        <f t="shared" si="0"/>
        <v>0</v>
      </c>
      <c r="G35" s="5"/>
      <c r="H35" s="13">
        <f t="shared" si="1"/>
        <v>0</v>
      </c>
      <c r="I35" s="13">
        <f t="shared" si="2"/>
        <v>0</v>
      </c>
    </row>
    <row r="36" spans="1:9" x14ac:dyDescent="0.25">
      <c r="A36" s="10">
        <v>33</v>
      </c>
      <c r="B36" s="11" t="s">
        <v>27</v>
      </c>
      <c r="C36" s="2" t="s">
        <v>6</v>
      </c>
      <c r="D36" s="7">
        <v>72</v>
      </c>
      <c r="E36" s="4"/>
      <c r="F36" s="13">
        <f t="shared" si="0"/>
        <v>0</v>
      </c>
      <c r="G36" s="5"/>
      <c r="H36" s="13">
        <f t="shared" si="1"/>
        <v>0</v>
      </c>
      <c r="I36" s="13">
        <f t="shared" si="2"/>
        <v>0</v>
      </c>
    </row>
    <row r="37" spans="1:9" x14ac:dyDescent="0.25">
      <c r="A37" s="10">
        <v>34</v>
      </c>
      <c r="B37" s="11" t="s">
        <v>28</v>
      </c>
      <c r="C37" s="6" t="s">
        <v>6</v>
      </c>
      <c r="D37" s="3">
        <v>4978</v>
      </c>
      <c r="E37" s="4"/>
      <c r="F37" s="13">
        <f t="shared" si="0"/>
        <v>0</v>
      </c>
      <c r="G37" s="5"/>
      <c r="H37" s="13">
        <f t="shared" si="1"/>
        <v>0</v>
      </c>
      <c r="I37" s="13">
        <f t="shared" si="2"/>
        <v>0</v>
      </c>
    </row>
    <row r="38" spans="1:9" x14ac:dyDescent="0.25">
      <c r="A38" s="10">
        <v>35</v>
      </c>
      <c r="B38" s="11" t="s">
        <v>69</v>
      </c>
      <c r="C38" s="2" t="s">
        <v>6</v>
      </c>
      <c r="D38" s="7">
        <v>15</v>
      </c>
      <c r="E38" s="4"/>
      <c r="F38" s="13">
        <f t="shared" si="0"/>
        <v>0</v>
      </c>
      <c r="G38" s="5"/>
      <c r="H38" s="13">
        <f t="shared" si="1"/>
        <v>0</v>
      </c>
      <c r="I38" s="13">
        <f t="shared" si="2"/>
        <v>0</v>
      </c>
    </row>
    <row r="39" spans="1:9" x14ac:dyDescent="0.25">
      <c r="A39" s="10">
        <v>36</v>
      </c>
      <c r="B39" s="11" t="s">
        <v>29</v>
      </c>
      <c r="C39" s="2" t="s">
        <v>6</v>
      </c>
      <c r="D39" s="7">
        <v>200</v>
      </c>
      <c r="E39" s="4"/>
      <c r="F39" s="13">
        <f t="shared" si="0"/>
        <v>0</v>
      </c>
      <c r="G39" s="5"/>
      <c r="H39" s="13">
        <f t="shared" si="1"/>
        <v>0</v>
      </c>
      <c r="I39" s="13">
        <f t="shared" si="2"/>
        <v>0</v>
      </c>
    </row>
    <row r="40" spans="1:9" x14ac:dyDescent="0.25">
      <c r="A40" s="10">
        <v>37</v>
      </c>
      <c r="B40" s="11" t="s">
        <v>30</v>
      </c>
      <c r="C40" s="2" t="s">
        <v>6</v>
      </c>
      <c r="D40" s="7">
        <v>30</v>
      </c>
      <c r="E40" s="4"/>
      <c r="F40" s="13">
        <f t="shared" si="0"/>
        <v>0</v>
      </c>
      <c r="G40" s="5"/>
      <c r="H40" s="13">
        <f t="shared" si="1"/>
        <v>0</v>
      </c>
      <c r="I40" s="13">
        <f t="shared" si="2"/>
        <v>0</v>
      </c>
    </row>
    <row r="41" spans="1:9" x14ac:dyDescent="0.25">
      <c r="A41" s="10">
        <v>38</v>
      </c>
      <c r="B41" s="11" t="s">
        <v>31</v>
      </c>
      <c r="C41" s="2" t="s">
        <v>6</v>
      </c>
      <c r="D41" s="7">
        <v>94</v>
      </c>
      <c r="E41" s="4"/>
      <c r="F41" s="13">
        <f t="shared" si="0"/>
        <v>0</v>
      </c>
      <c r="G41" s="5"/>
      <c r="H41" s="13">
        <f t="shared" si="1"/>
        <v>0</v>
      </c>
      <c r="I41" s="13">
        <f t="shared" si="2"/>
        <v>0</v>
      </c>
    </row>
    <row r="42" spans="1:9" x14ac:dyDescent="0.25">
      <c r="A42" s="10">
        <v>39</v>
      </c>
      <c r="B42" s="11" t="s">
        <v>33</v>
      </c>
      <c r="C42" s="2" t="s">
        <v>6</v>
      </c>
      <c r="D42" s="7">
        <v>4932</v>
      </c>
      <c r="E42" s="4"/>
      <c r="F42" s="13">
        <f t="shared" si="0"/>
        <v>0</v>
      </c>
      <c r="G42" s="5"/>
      <c r="H42" s="13">
        <f t="shared" si="1"/>
        <v>0</v>
      </c>
      <c r="I42" s="13">
        <f t="shared" si="2"/>
        <v>0</v>
      </c>
    </row>
    <row r="43" spans="1:9" ht="14.45" customHeight="1" x14ac:dyDescent="0.25">
      <c r="A43" s="10">
        <v>40</v>
      </c>
      <c r="B43" s="11" t="s">
        <v>32</v>
      </c>
      <c r="C43" s="2" t="s">
        <v>6</v>
      </c>
      <c r="D43" s="7">
        <v>1218</v>
      </c>
      <c r="E43" s="4"/>
      <c r="F43" s="13">
        <f t="shared" si="0"/>
        <v>0</v>
      </c>
      <c r="G43" s="5"/>
      <c r="H43" s="13">
        <f t="shared" si="1"/>
        <v>0</v>
      </c>
      <c r="I43" s="13">
        <f t="shared" si="2"/>
        <v>0</v>
      </c>
    </row>
    <row r="44" spans="1:9" x14ac:dyDescent="0.25">
      <c r="A44" s="10">
        <v>41</v>
      </c>
      <c r="B44" s="11" t="s">
        <v>74</v>
      </c>
      <c r="C44" s="2" t="s">
        <v>6</v>
      </c>
      <c r="D44" s="7">
        <v>1130</v>
      </c>
      <c r="E44" s="4"/>
      <c r="F44" s="13">
        <f t="shared" si="0"/>
        <v>0</v>
      </c>
      <c r="G44" s="5"/>
      <c r="H44" s="13">
        <f t="shared" si="1"/>
        <v>0</v>
      </c>
      <c r="I44" s="13">
        <f t="shared" si="2"/>
        <v>0</v>
      </c>
    </row>
    <row r="45" spans="1:9" x14ac:dyDescent="0.25">
      <c r="A45" s="10">
        <v>42</v>
      </c>
      <c r="B45" s="11" t="s">
        <v>34</v>
      </c>
      <c r="C45" s="2" t="s">
        <v>6</v>
      </c>
      <c r="D45" s="7">
        <v>183</v>
      </c>
      <c r="E45" s="4"/>
      <c r="F45" s="13">
        <f t="shared" si="0"/>
        <v>0</v>
      </c>
      <c r="G45" s="5"/>
      <c r="H45" s="13">
        <f t="shared" si="1"/>
        <v>0</v>
      </c>
      <c r="I45" s="13">
        <f t="shared" si="2"/>
        <v>0</v>
      </c>
    </row>
    <row r="46" spans="1:9" x14ac:dyDescent="0.25">
      <c r="A46" s="10">
        <v>43</v>
      </c>
      <c r="B46" s="11" t="s">
        <v>35</v>
      </c>
      <c r="C46" s="14" t="s">
        <v>6</v>
      </c>
      <c r="D46" s="7">
        <v>676</v>
      </c>
      <c r="E46" s="4"/>
      <c r="F46" s="13">
        <f t="shared" si="0"/>
        <v>0</v>
      </c>
      <c r="G46" s="5"/>
      <c r="H46" s="13">
        <f t="shared" si="1"/>
        <v>0</v>
      </c>
      <c r="I46" s="13">
        <f t="shared" si="2"/>
        <v>0</v>
      </c>
    </row>
    <row r="47" spans="1:9" x14ac:dyDescent="0.25">
      <c r="A47" s="10">
        <v>44</v>
      </c>
      <c r="B47" s="11" t="s">
        <v>38</v>
      </c>
      <c r="C47" s="2" t="s">
        <v>6</v>
      </c>
      <c r="D47" s="7">
        <v>160</v>
      </c>
      <c r="E47" s="4"/>
      <c r="F47" s="13">
        <f t="shared" si="0"/>
        <v>0</v>
      </c>
      <c r="G47" s="5"/>
      <c r="H47" s="13">
        <f t="shared" si="1"/>
        <v>0</v>
      </c>
      <c r="I47" s="13">
        <f t="shared" si="2"/>
        <v>0</v>
      </c>
    </row>
    <row r="48" spans="1:9" x14ac:dyDescent="0.25">
      <c r="A48" s="10">
        <v>45</v>
      </c>
      <c r="B48" s="11" t="s">
        <v>39</v>
      </c>
      <c r="C48" s="2" t="s">
        <v>6</v>
      </c>
      <c r="D48" s="7">
        <v>254</v>
      </c>
      <c r="E48" s="4"/>
      <c r="F48" s="13">
        <f t="shared" si="0"/>
        <v>0</v>
      </c>
      <c r="G48" s="5"/>
      <c r="H48" s="13">
        <f t="shared" si="1"/>
        <v>0</v>
      </c>
      <c r="I48" s="13">
        <f t="shared" si="2"/>
        <v>0</v>
      </c>
    </row>
    <row r="49" spans="1:9" x14ac:dyDescent="0.25">
      <c r="A49" s="10">
        <v>46</v>
      </c>
      <c r="B49" s="11" t="s">
        <v>48</v>
      </c>
      <c r="C49" s="2" t="s">
        <v>6</v>
      </c>
      <c r="D49" s="7">
        <v>132</v>
      </c>
      <c r="E49" s="4"/>
      <c r="F49" s="13">
        <f t="shared" si="0"/>
        <v>0</v>
      </c>
      <c r="G49" s="5"/>
      <c r="H49" s="13">
        <f t="shared" si="1"/>
        <v>0</v>
      </c>
      <c r="I49" s="13">
        <f t="shared" si="2"/>
        <v>0</v>
      </c>
    </row>
    <row r="50" spans="1:9" x14ac:dyDescent="0.25">
      <c r="A50" s="10">
        <v>47</v>
      </c>
      <c r="B50" s="15" t="s">
        <v>49</v>
      </c>
      <c r="C50" s="2" t="s">
        <v>6</v>
      </c>
      <c r="D50" s="7">
        <v>30</v>
      </c>
      <c r="E50" s="4"/>
      <c r="F50" s="13">
        <f t="shared" si="0"/>
        <v>0</v>
      </c>
      <c r="G50" s="5"/>
      <c r="H50" s="13">
        <f t="shared" si="1"/>
        <v>0</v>
      </c>
      <c r="I50" s="13">
        <f t="shared" si="2"/>
        <v>0</v>
      </c>
    </row>
    <row r="51" spans="1:9" ht="14.45" customHeight="1" x14ac:dyDescent="0.25">
      <c r="A51" s="10">
        <v>48</v>
      </c>
      <c r="B51" s="11" t="s">
        <v>75</v>
      </c>
      <c r="C51" s="2" t="s">
        <v>54</v>
      </c>
      <c r="D51" s="7">
        <v>490</v>
      </c>
      <c r="E51" s="4"/>
      <c r="F51" s="13">
        <f t="shared" si="0"/>
        <v>0</v>
      </c>
      <c r="G51" s="5"/>
      <c r="H51" s="13">
        <f t="shared" si="1"/>
        <v>0</v>
      </c>
      <c r="I51" s="13">
        <f t="shared" si="2"/>
        <v>0</v>
      </c>
    </row>
    <row r="52" spans="1:9" x14ac:dyDescent="0.25">
      <c r="A52" s="10">
        <v>49</v>
      </c>
      <c r="B52" s="11" t="s">
        <v>53</v>
      </c>
      <c r="C52" s="2" t="s">
        <v>6</v>
      </c>
      <c r="D52" s="7">
        <v>743</v>
      </c>
      <c r="E52" s="4"/>
      <c r="F52" s="13">
        <f t="shared" si="0"/>
        <v>0</v>
      </c>
      <c r="G52" s="5"/>
      <c r="H52" s="13">
        <f t="shared" si="1"/>
        <v>0</v>
      </c>
      <c r="I52" s="13">
        <f t="shared" si="2"/>
        <v>0</v>
      </c>
    </row>
    <row r="53" spans="1:9" x14ac:dyDescent="0.25">
      <c r="A53" s="10">
        <v>50</v>
      </c>
      <c r="B53" s="11" t="s">
        <v>55</v>
      </c>
      <c r="C53" s="2" t="s">
        <v>6</v>
      </c>
      <c r="D53" s="7">
        <v>175</v>
      </c>
      <c r="E53" s="4"/>
      <c r="F53" s="13">
        <f t="shared" si="0"/>
        <v>0</v>
      </c>
      <c r="G53" s="5"/>
      <c r="H53" s="13">
        <f t="shared" si="1"/>
        <v>0</v>
      </c>
      <c r="I53" s="13">
        <f t="shared" si="2"/>
        <v>0</v>
      </c>
    </row>
    <row r="54" spans="1:9" x14ac:dyDescent="0.25">
      <c r="A54" s="10">
        <v>51</v>
      </c>
      <c r="B54" s="11" t="s">
        <v>56</v>
      </c>
      <c r="C54" s="2" t="s">
        <v>6</v>
      </c>
      <c r="D54" s="7">
        <v>65</v>
      </c>
      <c r="E54" s="4"/>
      <c r="F54" s="13">
        <f t="shared" si="0"/>
        <v>0</v>
      </c>
      <c r="G54" s="5"/>
      <c r="H54" s="13">
        <f t="shared" si="1"/>
        <v>0</v>
      </c>
      <c r="I54" s="13">
        <f t="shared" si="2"/>
        <v>0</v>
      </c>
    </row>
    <row r="55" spans="1:9" x14ac:dyDescent="0.25">
      <c r="A55" s="10">
        <v>52</v>
      </c>
      <c r="B55" s="11" t="s">
        <v>78</v>
      </c>
      <c r="C55" s="2" t="s">
        <v>6</v>
      </c>
      <c r="D55" s="7">
        <v>704</v>
      </c>
      <c r="E55" s="4"/>
      <c r="F55" s="13">
        <f t="shared" si="0"/>
        <v>0</v>
      </c>
      <c r="G55" s="5"/>
      <c r="H55" s="13">
        <f t="shared" si="1"/>
        <v>0</v>
      </c>
      <c r="I55" s="13">
        <f t="shared" si="2"/>
        <v>0</v>
      </c>
    </row>
    <row r="56" spans="1:9" ht="14.45" customHeight="1" x14ac:dyDescent="0.25">
      <c r="A56" s="10">
        <v>53</v>
      </c>
      <c r="B56" s="11" t="s">
        <v>58</v>
      </c>
      <c r="C56" s="2" t="s">
        <v>6</v>
      </c>
      <c r="D56" s="7">
        <v>1565</v>
      </c>
      <c r="E56" s="4"/>
      <c r="F56" s="13">
        <f t="shared" si="0"/>
        <v>0</v>
      </c>
      <c r="G56" s="5"/>
      <c r="H56" s="13">
        <f t="shared" si="1"/>
        <v>0</v>
      </c>
      <c r="I56" s="13">
        <f t="shared" si="2"/>
        <v>0</v>
      </c>
    </row>
    <row r="57" spans="1:9" x14ac:dyDescent="0.25">
      <c r="A57" s="10">
        <v>54</v>
      </c>
      <c r="B57" s="11" t="s">
        <v>59</v>
      </c>
      <c r="C57" s="2" t="s">
        <v>6</v>
      </c>
      <c r="D57" s="7">
        <v>300</v>
      </c>
      <c r="E57" s="4"/>
      <c r="F57" s="13">
        <f t="shared" si="0"/>
        <v>0</v>
      </c>
      <c r="G57" s="5"/>
      <c r="H57" s="13">
        <f t="shared" si="1"/>
        <v>0</v>
      </c>
      <c r="I57" s="13">
        <f t="shared" si="2"/>
        <v>0</v>
      </c>
    </row>
    <row r="58" spans="1:9" x14ac:dyDescent="0.25">
      <c r="A58" s="10">
        <v>55</v>
      </c>
      <c r="B58" s="11" t="s">
        <v>60</v>
      </c>
      <c r="C58" s="2" t="s">
        <v>6</v>
      </c>
      <c r="D58" s="7">
        <v>420</v>
      </c>
      <c r="E58" s="4"/>
      <c r="F58" s="13">
        <f t="shared" si="0"/>
        <v>0</v>
      </c>
      <c r="G58" s="5"/>
      <c r="H58" s="13">
        <f t="shared" si="1"/>
        <v>0</v>
      </c>
      <c r="I58" s="13">
        <f t="shared" si="2"/>
        <v>0</v>
      </c>
    </row>
    <row r="59" spans="1:9" x14ac:dyDescent="0.25">
      <c r="A59" s="10">
        <v>56</v>
      </c>
      <c r="B59" s="11" t="s">
        <v>61</v>
      </c>
      <c r="C59" s="2" t="s">
        <v>6</v>
      </c>
      <c r="D59" s="7">
        <v>32</v>
      </c>
      <c r="E59" s="4"/>
      <c r="F59" s="13">
        <f t="shared" si="0"/>
        <v>0</v>
      </c>
      <c r="G59" s="5"/>
      <c r="H59" s="13">
        <f t="shared" si="1"/>
        <v>0</v>
      </c>
      <c r="I59" s="13">
        <f t="shared" si="2"/>
        <v>0</v>
      </c>
    </row>
    <row r="60" spans="1:9" x14ac:dyDescent="0.25">
      <c r="A60" s="10">
        <v>57</v>
      </c>
      <c r="B60" s="11" t="s">
        <v>62</v>
      </c>
      <c r="C60" s="2" t="s">
        <v>6</v>
      </c>
      <c r="D60" s="7">
        <v>769</v>
      </c>
      <c r="E60" s="4"/>
      <c r="F60" s="13">
        <f t="shared" si="0"/>
        <v>0</v>
      </c>
      <c r="G60" s="5"/>
      <c r="H60" s="13">
        <f t="shared" si="1"/>
        <v>0</v>
      </c>
      <c r="I60" s="13">
        <f t="shared" si="2"/>
        <v>0</v>
      </c>
    </row>
    <row r="61" spans="1:9" x14ac:dyDescent="0.25">
      <c r="A61" s="10">
        <v>58</v>
      </c>
      <c r="B61" s="11" t="s">
        <v>79</v>
      </c>
      <c r="C61" s="2" t="s">
        <v>6</v>
      </c>
      <c r="D61" s="7">
        <v>30</v>
      </c>
      <c r="E61" s="4"/>
      <c r="F61" s="13">
        <f t="shared" si="0"/>
        <v>0</v>
      </c>
      <c r="G61" s="5"/>
      <c r="H61" s="13">
        <f t="shared" si="1"/>
        <v>0</v>
      </c>
      <c r="I61" s="13">
        <f t="shared" si="2"/>
        <v>0</v>
      </c>
    </row>
    <row r="62" spans="1:9" x14ac:dyDescent="0.25">
      <c r="A62" s="10">
        <v>59</v>
      </c>
      <c r="B62" s="11" t="s">
        <v>68</v>
      </c>
      <c r="C62" s="12" t="s">
        <v>6</v>
      </c>
      <c r="D62" s="3">
        <v>528</v>
      </c>
      <c r="E62" s="4"/>
      <c r="F62" s="13">
        <f>SUM(D62*E62)</f>
        <v>0</v>
      </c>
      <c r="G62" s="5"/>
      <c r="H62" s="13">
        <f>SUM(F62*G62%)</f>
        <v>0</v>
      </c>
      <c r="I62" s="13">
        <f>SUM(F62+H62)</f>
        <v>0</v>
      </c>
    </row>
    <row r="63" spans="1:9" x14ac:dyDescent="0.25">
      <c r="A63" s="10">
        <v>60</v>
      </c>
      <c r="B63" s="11" t="s">
        <v>50</v>
      </c>
      <c r="C63" s="2" t="s">
        <v>6</v>
      </c>
      <c r="D63" s="7">
        <v>1111</v>
      </c>
      <c r="E63" s="4"/>
      <c r="F63" s="13">
        <f t="shared" ref="F63:F80" si="6">SUM(D63*E63)</f>
        <v>0</v>
      </c>
      <c r="G63" s="5"/>
      <c r="H63" s="13">
        <f t="shared" ref="H63:H80" si="7">SUM(F63*G63%)</f>
        <v>0</v>
      </c>
      <c r="I63" s="13">
        <f t="shared" ref="I63:I80" si="8">SUM(F63+H63)</f>
        <v>0</v>
      </c>
    </row>
    <row r="64" spans="1:9" x14ac:dyDescent="0.25">
      <c r="A64" s="10">
        <v>61</v>
      </c>
      <c r="B64" s="11" t="s">
        <v>51</v>
      </c>
      <c r="C64" s="2" t="s">
        <v>6</v>
      </c>
      <c r="D64" s="7">
        <v>1912</v>
      </c>
      <c r="E64" s="4"/>
      <c r="F64" s="13">
        <f t="shared" si="6"/>
        <v>0</v>
      </c>
      <c r="G64" s="5"/>
      <c r="H64" s="13">
        <f t="shared" si="7"/>
        <v>0</v>
      </c>
      <c r="I64" s="13">
        <f t="shared" si="8"/>
        <v>0</v>
      </c>
    </row>
    <row r="65" spans="1:9" x14ac:dyDescent="0.25">
      <c r="A65" s="10">
        <v>62</v>
      </c>
      <c r="B65" s="11" t="s">
        <v>52</v>
      </c>
      <c r="C65" s="2" t="s">
        <v>6</v>
      </c>
      <c r="D65" s="7">
        <v>684</v>
      </c>
      <c r="E65" s="4"/>
      <c r="F65" s="13">
        <f t="shared" si="6"/>
        <v>0</v>
      </c>
      <c r="G65" s="5"/>
      <c r="H65" s="13">
        <f t="shared" si="7"/>
        <v>0</v>
      </c>
      <c r="I65" s="13">
        <f t="shared" si="8"/>
        <v>0</v>
      </c>
    </row>
    <row r="66" spans="1:9" x14ac:dyDescent="0.25">
      <c r="A66" s="10">
        <v>63</v>
      </c>
      <c r="B66" s="11" t="s">
        <v>57</v>
      </c>
      <c r="C66" s="2" t="s">
        <v>6</v>
      </c>
      <c r="D66" s="7">
        <v>2339</v>
      </c>
      <c r="E66" s="4"/>
      <c r="F66" s="13">
        <f t="shared" si="6"/>
        <v>0</v>
      </c>
      <c r="G66" s="5"/>
      <c r="H66" s="13">
        <f t="shared" si="7"/>
        <v>0</v>
      </c>
      <c r="I66" s="13">
        <f t="shared" si="8"/>
        <v>0</v>
      </c>
    </row>
    <row r="67" spans="1:9" x14ac:dyDescent="0.25">
      <c r="A67" s="10">
        <v>64</v>
      </c>
      <c r="B67" s="11" t="s">
        <v>80</v>
      </c>
      <c r="C67" s="2" t="s">
        <v>36</v>
      </c>
      <c r="D67" s="7">
        <v>6</v>
      </c>
      <c r="E67" s="4"/>
      <c r="F67" s="13">
        <f t="shared" si="6"/>
        <v>0</v>
      </c>
      <c r="G67" s="5"/>
      <c r="H67" s="13">
        <f t="shared" si="7"/>
        <v>0</v>
      </c>
      <c r="I67" s="13">
        <f t="shared" si="8"/>
        <v>0</v>
      </c>
    </row>
    <row r="68" spans="1:9" x14ac:dyDescent="0.25">
      <c r="A68" s="10">
        <v>65</v>
      </c>
      <c r="B68" s="11" t="s">
        <v>81</v>
      </c>
      <c r="C68" s="2" t="s">
        <v>36</v>
      </c>
      <c r="D68" s="7">
        <v>384</v>
      </c>
      <c r="E68" s="4"/>
      <c r="F68" s="13">
        <f t="shared" si="6"/>
        <v>0</v>
      </c>
      <c r="G68" s="5"/>
      <c r="H68" s="13">
        <f t="shared" si="7"/>
        <v>0</v>
      </c>
      <c r="I68" s="13">
        <f t="shared" si="8"/>
        <v>0</v>
      </c>
    </row>
    <row r="69" spans="1:9" x14ac:dyDescent="0.25">
      <c r="A69" s="10">
        <v>66</v>
      </c>
      <c r="B69" s="11" t="s">
        <v>37</v>
      </c>
      <c r="C69" s="6" t="s">
        <v>36</v>
      </c>
      <c r="D69" s="7">
        <v>3</v>
      </c>
      <c r="E69" s="4"/>
      <c r="F69" s="13">
        <f t="shared" si="6"/>
        <v>0</v>
      </c>
      <c r="G69" s="5"/>
      <c r="H69" s="13">
        <f t="shared" si="7"/>
        <v>0</v>
      </c>
      <c r="I69" s="13">
        <f t="shared" si="8"/>
        <v>0</v>
      </c>
    </row>
    <row r="70" spans="1:9" ht="14.45" customHeight="1" x14ac:dyDescent="0.25">
      <c r="A70" s="10">
        <v>67</v>
      </c>
      <c r="B70" s="11" t="s">
        <v>40</v>
      </c>
      <c r="C70" s="2" t="s">
        <v>6</v>
      </c>
      <c r="D70" s="7">
        <v>143</v>
      </c>
      <c r="E70" s="4"/>
      <c r="F70" s="13">
        <f t="shared" si="6"/>
        <v>0</v>
      </c>
      <c r="G70" s="5"/>
      <c r="H70" s="13">
        <f t="shared" si="7"/>
        <v>0</v>
      </c>
      <c r="I70" s="13">
        <f t="shared" si="8"/>
        <v>0</v>
      </c>
    </row>
    <row r="71" spans="1:9" x14ac:dyDescent="0.25">
      <c r="A71" s="10">
        <v>68</v>
      </c>
      <c r="B71" s="11" t="s">
        <v>41</v>
      </c>
      <c r="C71" s="2" t="s">
        <v>36</v>
      </c>
      <c r="D71" s="7">
        <v>248</v>
      </c>
      <c r="E71" s="4"/>
      <c r="F71" s="13">
        <f t="shared" si="6"/>
        <v>0</v>
      </c>
      <c r="G71" s="5"/>
      <c r="H71" s="13">
        <f t="shared" si="7"/>
        <v>0</v>
      </c>
      <c r="I71" s="13">
        <f t="shared" si="8"/>
        <v>0</v>
      </c>
    </row>
    <row r="72" spans="1:9" x14ac:dyDescent="0.25">
      <c r="A72" s="10">
        <v>69</v>
      </c>
      <c r="B72" s="11" t="s">
        <v>42</v>
      </c>
      <c r="C72" s="2" t="s">
        <v>6</v>
      </c>
      <c r="D72" s="7">
        <v>155</v>
      </c>
      <c r="E72" s="4"/>
      <c r="F72" s="13">
        <f t="shared" si="6"/>
        <v>0</v>
      </c>
      <c r="G72" s="5"/>
      <c r="H72" s="13">
        <f t="shared" si="7"/>
        <v>0</v>
      </c>
      <c r="I72" s="13">
        <f t="shared" si="8"/>
        <v>0</v>
      </c>
    </row>
    <row r="73" spans="1:9" x14ac:dyDescent="0.25">
      <c r="A73" s="10">
        <v>70</v>
      </c>
      <c r="B73" s="11" t="s">
        <v>43</v>
      </c>
      <c r="C73" s="2" t="s">
        <v>6</v>
      </c>
      <c r="D73" s="7">
        <v>100</v>
      </c>
      <c r="E73" s="4"/>
      <c r="F73" s="13">
        <f t="shared" si="6"/>
        <v>0</v>
      </c>
      <c r="G73" s="5"/>
      <c r="H73" s="13">
        <f t="shared" si="7"/>
        <v>0</v>
      </c>
      <c r="I73" s="13">
        <f t="shared" si="8"/>
        <v>0</v>
      </c>
    </row>
    <row r="74" spans="1:9" x14ac:dyDescent="0.25">
      <c r="A74" s="10">
        <v>71</v>
      </c>
      <c r="B74" s="11" t="s">
        <v>44</v>
      </c>
      <c r="C74" s="2" t="s">
        <v>6</v>
      </c>
      <c r="D74" s="7">
        <v>112</v>
      </c>
      <c r="E74" s="4"/>
      <c r="F74" s="13">
        <f t="shared" si="6"/>
        <v>0</v>
      </c>
      <c r="G74" s="5"/>
      <c r="H74" s="13">
        <f t="shared" si="7"/>
        <v>0</v>
      </c>
      <c r="I74" s="13">
        <f t="shared" si="8"/>
        <v>0</v>
      </c>
    </row>
    <row r="75" spans="1:9" x14ac:dyDescent="0.25">
      <c r="A75" s="10">
        <v>72</v>
      </c>
      <c r="B75" s="11" t="s">
        <v>45</v>
      </c>
      <c r="C75" s="2" t="s">
        <v>36</v>
      </c>
      <c r="D75" s="7">
        <v>9</v>
      </c>
      <c r="E75" s="4"/>
      <c r="F75" s="13">
        <f t="shared" si="6"/>
        <v>0</v>
      </c>
      <c r="G75" s="5"/>
      <c r="H75" s="13">
        <f t="shared" si="7"/>
        <v>0</v>
      </c>
      <c r="I75" s="13">
        <f t="shared" si="8"/>
        <v>0</v>
      </c>
    </row>
    <row r="76" spans="1:9" x14ac:dyDescent="0.25">
      <c r="A76" s="10">
        <v>73</v>
      </c>
      <c r="B76" s="11" t="s">
        <v>46</v>
      </c>
      <c r="C76" s="2" t="s">
        <v>36</v>
      </c>
      <c r="D76" s="7">
        <v>20</v>
      </c>
      <c r="E76" s="4"/>
      <c r="F76" s="13">
        <f t="shared" si="6"/>
        <v>0</v>
      </c>
      <c r="G76" s="5"/>
      <c r="H76" s="13">
        <f t="shared" si="7"/>
        <v>0</v>
      </c>
      <c r="I76" s="13">
        <f t="shared" si="8"/>
        <v>0</v>
      </c>
    </row>
    <row r="77" spans="1:9" x14ac:dyDescent="0.25">
      <c r="A77" s="10">
        <v>74</v>
      </c>
      <c r="B77" s="11" t="s">
        <v>82</v>
      </c>
      <c r="C77" s="2" t="s">
        <v>6</v>
      </c>
      <c r="D77" s="7">
        <v>141</v>
      </c>
      <c r="E77" s="4"/>
      <c r="F77" s="13">
        <f t="shared" si="6"/>
        <v>0</v>
      </c>
      <c r="G77" s="5"/>
      <c r="H77" s="13">
        <f t="shared" si="7"/>
        <v>0</v>
      </c>
      <c r="I77" s="13">
        <f t="shared" si="8"/>
        <v>0</v>
      </c>
    </row>
    <row r="78" spans="1:9" x14ac:dyDescent="0.25">
      <c r="A78" s="10">
        <v>75</v>
      </c>
      <c r="B78" s="11" t="s">
        <v>63</v>
      </c>
      <c r="C78" s="2" t="s">
        <v>6</v>
      </c>
      <c r="D78" s="7">
        <v>719</v>
      </c>
      <c r="E78" s="4"/>
      <c r="F78" s="13">
        <f t="shared" si="6"/>
        <v>0</v>
      </c>
      <c r="G78" s="5"/>
      <c r="H78" s="13">
        <f t="shared" si="7"/>
        <v>0</v>
      </c>
      <c r="I78" s="13">
        <f t="shared" si="8"/>
        <v>0</v>
      </c>
    </row>
    <row r="79" spans="1:9" x14ac:dyDescent="0.25">
      <c r="A79" s="10">
        <v>76</v>
      </c>
      <c r="B79" s="11" t="s">
        <v>88</v>
      </c>
      <c r="C79" s="2" t="s">
        <v>6</v>
      </c>
      <c r="D79" s="7">
        <v>811</v>
      </c>
      <c r="E79" s="4"/>
      <c r="F79" s="13">
        <f t="shared" si="6"/>
        <v>0</v>
      </c>
      <c r="G79" s="5"/>
      <c r="H79" s="13">
        <f t="shared" si="7"/>
        <v>0</v>
      </c>
      <c r="I79" s="13">
        <f t="shared" si="8"/>
        <v>0</v>
      </c>
    </row>
    <row r="80" spans="1:9" x14ac:dyDescent="0.25">
      <c r="A80" s="10">
        <v>77</v>
      </c>
      <c r="B80" s="11" t="s">
        <v>64</v>
      </c>
      <c r="C80" s="2" t="s">
        <v>47</v>
      </c>
      <c r="D80" s="7">
        <v>1189</v>
      </c>
      <c r="E80" s="4"/>
      <c r="F80" s="13">
        <f t="shared" si="6"/>
        <v>0</v>
      </c>
      <c r="G80" s="5"/>
      <c r="H80" s="13">
        <f t="shared" si="7"/>
        <v>0</v>
      </c>
      <c r="I80" s="13">
        <f t="shared" si="8"/>
        <v>0</v>
      </c>
    </row>
    <row r="81" spans="1:9" x14ac:dyDescent="0.25">
      <c r="A81" s="10"/>
      <c r="B81" s="1"/>
      <c r="C81" s="8"/>
      <c r="D81" s="9"/>
      <c r="E81" s="9">
        <f>SUM(E4:E80)</f>
        <v>0</v>
      </c>
      <c r="F81" s="9">
        <f>SUM(F4:F80)</f>
        <v>0</v>
      </c>
      <c r="G81" s="8"/>
      <c r="H81" s="9">
        <f>SUM(H4:H80)</f>
        <v>0</v>
      </c>
      <c r="I81" s="9">
        <f>SUM(F81+H81)</f>
        <v>0</v>
      </c>
    </row>
  </sheetData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 2024-pusty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samsel</dc:creator>
  <cp:lastModifiedBy>BEATA TOŃSKA</cp:lastModifiedBy>
  <cp:lastPrinted>2025-02-24T12:25:22Z</cp:lastPrinted>
  <dcterms:created xsi:type="dcterms:W3CDTF">2025-02-21T10:01:07Z</dcterms:created>
  <dcterms:modified xsi:type="dcterms:W3CDTF">2025-06-04T07:58:48Z</dcterms:modified>
</cp:coreProperties>
</file>