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a\Desktop\"/>
    </mc:Choice>
  </mc:AlternateContent>
  <xr:revisionPtr revIDLastSave="0" documentId="8_{82AB8E37-5CE9-40E5-B74C-7BD00D978F9C}" xr6:coauthVersionLast="47" xr6:coauthVersionMax="47" xr10:uidLastSave="{00000000-0000-0000-0000-000000000000}"/>
  <bookViews>
    <workbookView xWindow="-120" yWindow="-120" windowWidth="29040" windowHeight="15720" xr2:uid="{0E061A87-205A-4998-8721-3BB1A0A1FE1B}"/>
  </bookViews>
  <sheets>
    <sheet name="pust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3" l="1"/>
  <c r="D57" i="3"/>
  <c r="F54" i="3"/>
  <c r="F53" i="3"/>
  <c r="H53" i="3" s="1"/>
  <c r="I53" i="3" s="1"/>
  <c r="F52" i="3"/>
  <c r="H52" i="3" s="1"/>
  <c r="I52" i="3" s="1"/>
  <c r="F51" i="3"/>
  <c r="H51" i="3" s="1"/>
  <c r="F50" i="3"/>
  <c r="F49" i="3"/>
  <c r="H49" i="3" s="1"/>
  <c r="I49" i="3" s="1"/>
  <c r="F48" i="3"/>
  <c r="H48" i="3" s="1"/>
  <c r="I48" i="3" s="1"/>
  <c r="F47" i="3"/>
  <c r="F46" i="3"/>
  <c r="F45" i="3"/>
  <c r="H45" i="3" s="1"/>
  <c r="I45" i="3" s="1"/>
  <c r="F44" i="3"/>
  <c r="H44" i="3" s="1"/>
  <c r="F43" i="3"/>
  <c r="H43" i="3" s="1"/>
  <c r="F42" i="3"/>
  <c r="F41" i="3"/>
  <c r="H41" i="3" s="1"/>
  <c r="I41" i="3" s="1"/>
  <c r="F40" i="3"/>
  <c r="H40" i="3" s="1"/>
  <c r="F39" i="3"/>
  <c r="F38" i="3"/>
  <c r="F37" i="3"/>
  <c r="H37" i="3" s="1"/>
  <c r="I37" i="3" s="1"/>
  <c r="F36" i="3"/>
  <c r="F35" i="3"/>
  <c r="H35" i="3" s="1"/>
  <c r="F34" i="3"/>
  <c r="F33" i="3"/>
  <c r="H33" i="3" s="1"/>
  <c r="I33" i="3" s="1"/>
  <c r="F32" i="3"/>
  <c r="H32" i="3" s="1"/>
  <c r="I32" i="3" s="1"/>
  <c r="F31" i="3"/>
  <c r="F30" i="3"/>
  <c r="F29" i="3"/>
  <c r="H29" i="3" s="1"/>
  <c r="I29" i="3" s="1"/>
  <c r="F56" i="3"/>
  <c r="H56" i="3" s="1"/>
  <c r="F28" i="3"/>
  <c r="H28" i="3" s="1"/>
  <c r="F27" i="3"/>
  <c r="F26" i="3"/>
  <c r="H26" i="3" s="1"/>
  <c r="F25" i="3"/>
  <c r="H25" i="3" s="1"/>
  <c r="I25" i="3" s="1"/>
  <c r="F24" i="3"/>
  <c r="F23" i="3"/>
  <c r="F22" i="3"/>
  <c r="H22" i="3" s="1"/>
  <c r="F21" i="3"/>
  <c r="H21" i="3" s="1"/>
  <c r="F20" i="3"/>
  <c r="H20" i="3" s="1"/>
  <c r="F19" i="3"/>
  <c r="F18" i="3"/>
  <c r="H18" i="3" s="1"/>
  <c r="I18" i="3" s="1"/>
  <c r="F17" i="3"/>
  <c r="H17" i="3" s="1"/>
  <c r="F16" i="3"/>
  <c r="F15" i="3"/>
  <c r="F14" i="3"/>
  <c r="H14" i="3" s="1"/>
  <c r="I14" i="3" s="1"/>
  <c r="F13" i="3"/>
  <c r="H13" i="3" s="1"/>
  <c r="I13" i="3" s="1"/>
  <c r="F12" i="3"/>
  <c r="H12" i="3" s="1"/>
  <c r="F11" i="3"/>
  <c r="F10" i="3"/>
  <c r="H10" i="3" s="1"/>
  <c r="F9" i="3"/>
  <c r="H9" i="3" s="1"/>
  <c r="I9" i="3" s="1"/>
  <c r="F8" i="3"/>
  <c r="F7" i="3"/>
  <c r="F6" i="3"/>
  <c r="H6" i="3" s="1"/>
  <c r="F5" i="3"/>
  <c r="H5" i="3" s="1"/>
  <c r="I26" i="3" l="1"/>
  <c r="H36" i="3"/>
  <c r="I36" i="3" s="1"/>
  <c r="I5" i="3"/>
  <c r="I56" i="3"/>
  <c r="I44" i="3"/>
  <c r="I21" i="3"/>
  <c r="I10" i="3"/>
  <c r="I6" i="3"/>
  <c r="I17" i="3"/>
  <c r="I22" i="3"/>
  <c r="I40" i="3"/>
  <c r="H16" i="3"/>
  <c r="I16" i="3" s="1"/>
  <c r="I20" i="3"/>
  <c r="I35" i="3"/>
  <c r="H39" i="3"/>
  <c r="I39" i="3" s="1"/>
  <c r="I51" i="3"/>
  <c r="F57" i="3"/>
  <c r="H8" i="3"/>
  <c r="I8" i="3" s="1"/>
  <c r="I12" i="3"/>
  <c r="H24" i="3"/>
  <c r="I24" i="3" s="1"/>
  <c r="I28" i="3"/>
  <c r="H31" i="3"/>
  <c r="I31" i="3" s="1"/>
  <c r="I43" i="3"/>
  <c r="H47" i="3"/>
  <c r="I47" i="3" s="1"/>
  <c r="H7" i="3"/>
  <c r="I7" i="3" s="1"/>
  <c r="H11" i="3"/>
  <c r="I11" i="3" s="1"/>
  <c r="H15" i="3"/>
  <c r="I15" i="3" s="1"/>
  <c r="H19" i="3"/>
  <c r="I19" i="3" s="1"/>
  <c r="H23" i="3"/>
  <c r="I23" i="3" s="1"/>
  <c r="H27" i="3"/>
  <c r="I27" i="3" s="1"/>
  <c r="H30" i="3"/>
  <c r="I30" i="3" s="1"/>
  <c r="H34" i="3"/>
  <c r="I34" i="3" s="1"/>
  <c r="H38" i="3"/>
  <c r="I38" i="3" s="1"/>
  <c r="H42" i="3"/>
  <c r="I42" i="3" s="1"/>
  <c r="H46" i="3"/>
  <c r="I46" i="3" s="1"/>
  <c r="H50" i="3"/>
  <c r="I50" i="3" s="1"/>
  <c r="H54" i="3"/>
  <c r="I54" i="3" s="1"/>
  <c r="H57" i="3" l="1"/>
  <c r="I57" i="3" s="1"/>
</calcChain>
</file>

<file path=xl/sharedStrings.xml><?xml version="1.0" encoding="utf-8"?>
<sst xmlns="http://schemas.openxmlformats.org/spreadsheetml/2006/main" count="114" uniqueCount="66">
  <si>
    <t>Jednostka miary</t>
  </si>
  <si>
    <t>Cena jednostkowa netto</t>
  </si>
  <si>
    <t>Wartość netto</t>
  </si>
  <si>
    <t>Wartość VAT</t>
  </si>
  <si>
    <t>Wartość brutto</t>
  </si>
  <si>
    <t xml:space="preserve">bekon z indyka </t>
  </si>
  <si>
    <t xml:space="preserve">kg </t>
  </si>
  <si>
    <t xml:space="preserve">boczek wędzony b/ż </t>
  </si>
  <si>
    <t xml:space="preserve"> kg </t>
  </si>
  <si>
    <t xml:space="preserve">boczek wędzony plastry 100g </t>
  </si>
  <si>
    <t xml:space="preserve">szt </t>
  </si>
  <si>
    <t xml:space="preserve">filet wędzony z indyka </t>
  </si>
  <si>
    <t xml:space="preserve">frakfurterki </t>
  </si>
  <si>
    <t xml:space="preserve">golonka konserwowa </t>
  </si>
  <si>
    <t xml:space="preserve">indyk w galarecie </t>
  </si>
  <si>
    <t xml:space="preserve">kabanos wp 105g </t>
  </si>
  <si>
    <t xml:space="preserve">kabanosy kg </t>
  </si>
  <si>
    <t xml:space="preserve">kaszanka gryczana </t>
  </si>
  <si>
    <t xml:space="preserve">kiełbasa biała parzona </t>
  </si>
  <si>
    <t xml:space="preserve">kiełbasa krakowska parzona </t>
  </si>
  <si>
    <t xml:space="preserve">kiełbasa krakowska podsuszana </t>
  </si>
  <si>
    <t xml:space="preserve">kiełbasa krotoszyńska </t>
  </si>
  <si>
    <t xml:space="preserve">kiełbasa podwawelska </t>
  </si>
  <si>
    <t xml:space="preserve">kiełbasa szynkowa </t>
  </si>
  <si>
    <t xml:space="preserve">kiełbasa śląska </t>
  </si>
  <si>
    <t xml:space="preserve">kiełbasa żywiecka </t>
  </si>
  <si>
    <t xml:space="preserve">kiełbaski bez osłonki </t>
  </si>
  <si>
    <t xml:space="preserve">kiełbaski śniadaniowe </t>
  </si>
  <si>
    <t xml:space="preserve">kiszka ziemniaczana </t>
  </si>
  <si>
    <t xml:space="preserve">mini kiełbaski bez osłonki </t>
  </si>
  <si>
    <t xml:space="preserve">mortadela firmowa </t>
  </si>
  <si>
    <t xml:space="preserve">nuggetsy drobiowe 350g </t>
  </si>
  <si>
    <t xml:space="preserve">ogonówka parzona </t>
  </si>
  <si>
    <t xml:space="preserve">ozorki w galarecie </t>
  </si>
  <si>
    <t xml:space="preserve">paski boczkowe wąskie </t>
  </si>
  <si>
    <t xml:space="preserve">pierś opiekana z indyka </t>
  </si>
  <si>
    <t xml:space="preserve">piwoszki </t>
  </si>
  <si>
    <t xml:space="preserve">podudzie wędzone </t>
  </si>
  <si>
    <t xml:space="preserve">polędwica sopocka </t>
  </si>
  <si>
    <t xml:space="preserve">polędwica wędzona </t>
  </si>
  <si>
    <t xml:space="preserve">polędwiczanka z warzywami </t>
  </si>
  <si>
    <t xml:space="preserve">rolada schabowa </t>
  </si>
  <si>
    <t xml:space="preserve">salami pepperoni 100g </t>
  </si>
  <si>
    <t xml:space="preserve">schab biały </t>
  </si>
  <si>
    <t xml:space="preserve">schab pieczony </t>
  </si>
  <si>
    <t xml:space="preserve">schab w przyprawach </t>
  </si>
  <si>
    <t xml:space="preserve">szynka gotowana </t>
  </si>
  <si>
    <t xml:space="preserve">szynka konserwowa </t>
  </si>
  <si>
    <t xml:space="preserve">tyrolska </t>
  </si>
  <si>
    <t xml:space="preserve">boczek pieczony z cebulką </t>
  </si>
  <si>
    <t>RAZEM</t>
  </si>
  <si>
    <t>Lp.</t>
  </si>
  <si>
    <t>Przedmiot zamówienia opis</t>
  </si>
  <si>
    <t xml:space="preserve"> % VAT</t>
  </si>
  <si>
    <t>pieczeń z polędwiczką</t>
  </si>
  <si>
    <t>Szacunkowa ilość 12.05.2025-28.02.2026r.</t>
  </si>
  <si>
    <t xml:space="preserve">baleron </t>
  </si>
  <si>
    <t>kiełbasa żywiecka podsuszana</t>
  </si>
  <si>
    <t>parówki zawierające nie mniej niż 80% mięsa wieprzowego</t>
  </si>
  <si>
    <t>szynka wędzona zawierająca nie mniej niż 90% szynki wieprzowej</t>
  </si>
  <si>
    <t>schab wędzony zawierający nie mniej niż 90% schabu wieprzowego</t>
  </si>
  <si>
    <t>pasztet z całego kurczaka zawierający nie mniej niż 70% mięsa z kurczaka</t>
  </si>
  <si>
    <t>serdelki wieprzowe zawierające nie mniej niż 70% mięsa wieprzowego</t>
  </si>
  <si>
    <t>konserwa turystyczna 300g-zawartość mięsa nie mniej niż 80% mięsa wieprzowego</t>
  </si>
  <si>
    <t>KONSERWY:</t>
  </si>
  <si>
    <t>WĘDLINY: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</si>
</sst>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</cellStyleXfs>
  <cellXfs count="30">
    <xf numFmtId="0" fontId="0" fillId="0" borderId="0" xfId="0"/>
    <xf numFmtId="0" fontId="1" fillId="0" borderId="5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" fontId="4" fillId="0" borderId="1" xfId="4" applyNumberFormat="1" applyFont="1" applyBorder="1" applyAlignment="1">
      <alignment horizontal="center" vertical="center" wrapText="1"/>
    </xf>
    <xf numFmtId="2" fontId="4" fillId="0" borderId="2" xfId="4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3" fillId="0" borderId="7" xfId="4" quotePrefix="1" applyFont="1" applyBorder="1" applyAlignment="1">
      <alignment horizontal="center" vertical="center" wrapText="1"/>
    </xf>
    <xf numFmtId="2" fontId="3" fillId="0" borderId="6" xfId="3" applyNumberFormat="1" applyFont="1" applyBorder="1" applyAlignment="1">
      <alignment horizontal="center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2" fontId="3" fillId="0" borderId="2" xfId="4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5">
    <cellStyle name="Normalny" xfId="0" builtinId="0"/>
    <cellStyle name="S4" xfId="1" xr:uid="{B5B749E9-37DD-4F41-8105-6B6925A7BA4F}"/>
    <cellStyle name="S5" xfId="4" xr:uid="{98D52850-BD8F-4D27-9E99-E6818E49B262}"/>
    <cellStyle name="S6" xfId="2" xr:uid="{6381DDDA-0E30-4F25-ABB0-0F14AF3E1CB4}"/>
    <cellStyle name="S7" xfId="3" xr:uid="{1DE9ACED-EBD1-4902-B7FB-4CFCE5788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0FA0-D1D8-4B4E-B8D1-7A4146370898}">
  <dimension ref="A1:I57"/>
  <sheetViews>
    <sheetView tabSelected="1" workbookViewId="0">
      <selection activeCell="L15" sqref="L15"/>
    </sheetView>
  </sheetViews>
  <sheetFormatPr defaultRowHeight="15" x14ac:dyDescent="0.25"/>
  <cols>
    <col min="1" max="1" width="5.85546875" customWidth="1"/>
    <col min="2" max="2" width="32.5703125" customWidth="1"/>
    <col min="3" max="3" width="9.5703125" customWidth="1"/>
    <col min="4" max="4" width="19.28515625" customWidth="1"/>
    <col min="5" max="5" width="12.7109375" customWidth="1"/>
    <col min="6" max="6" width="13" customWidth="1"/>
    <col min="9" max="9" width="20" customWidth="1"/>
  </cols>
  <sheetData>
    <row r="1" spans="1:9" x14ac:dyDescent="0.25">
      <c r="A1" s="24" t="s">
        <v>51</v>
      </c>
      <c r="B1" s="27" t="s">
        <v>52</v>
      </c>
      <c r="C1" s="27" t="s">
        <v>0</v>
      </c>
      <c r="D1" s="27" t="s">
        <v>55</v>
      </c>
      <c r="E1" s="23" t="s">
        <v>1</v>
      </c>
      <c r="F1" s="23" t="s">
        <v>2</v>
      </c>
      <c r="G1" s="23" t="s">
        <v>53</v>
      </c>
      <c r="H1" s="23" t="s">
        <v>3</v>
      </c>
      <c r="I1" s="23" t="s">
        <v>4</v>
      </c>
    </row>
    <row r="2" spans="1:9" x14ac:dyDescent="0.25">
      <c r="A2" s="25"/>
      <c r="B2" s="28"/>
      <c r="C2" s="28"/>
      <c r="D2" s="28"/>
      <c r="E2" s="23"/>
      <c r="F2" s="23"/>
      <c r="G2" s="23"/>
      <c r="H2" s="23"/>
      <c r="I2" s="23"/>
    </row>
    <row r="3" spans="1:9" x14ac:dyDescent="0.25">
      <c r="A3" s="26"/>
      <c r="B3" s="29"/>
      <c r="C3" s="29"/>
      <c r="D3" s="29"/>
      <c r="E3" s="23"/>
      <c r="F3" s="23"/>
      <c r="G3" s="23"/>
      <c r="H3" s="23"/>
      <c r="I3" s="23"/>
    </row>
    <row r="4" spans="1:9" x14ac:dyDescent="0.25">
      <c r="A4" s="1"/>
      <c r="B4" s="7" t="s">
        <v>65</v>
      </c>
      <c r="C4" s="8"/>
      <c r="D4" s="9"/>
      <c r="E4" s="10"/>
      <c r="F4" s="10"/>
      <c r="G4" s="10"/>
      <c r="H4" s="11"/>
      <c r="I4" s="10"/>
    </row>
    <row r="5" spans="1:9" x14ac:dyDescent="0.25">
      <c r="A5" s="12">
        <v>1</v>
      </c>
      <c r="B5" s="13" t="s">
        <v>56</v>
      </c>
      <c r="C5" s="14" t="s">
        <v>6</v>
      </c>
      <c r="D5" s="14">
        <v>2</v>
      </c>
      <c r="E5" s="15"/>
      <c r="F5" s="2">
        <f>SUM(D5*E5)</f>
        <v>0</v>
      </c>
      <c r="G5" s="3"/>
      <c r="H5" s="4">
        <f>SUM(F5*G5%)</f>
        <v>0</v>
      </c>
      <c r="I5" s="2">
        <f>SUM(F5+H5)</f>
        <v>0</v>
      </c>
    </row>
    <row r="6" spans="1:9" x14ac:dyDescent="0.25">
      <c r="A6" s="12">
        <v>2</v>
      </c>
      <c r="B6" s="13" t="s">
        <v>5</v>
      </c>
      <c r="C6" s="14" t="s">
        <v>6</v>
      </c>
      <c r="D6" s="14">
        <v>18</v>
      </c>
      <c r="E6" s="15"/>
      <c r="F6" s="2">
        <f t="shared" ref="F6:F54" si="0">SUM(D6*E6)</f>
        <v>0</v>
      </c>
      <c r="G6" s="3"/>
      <c r="H6" s="4">
        <f t="shared" ref="H6:H54" si="1">SUM(F6*G6%)</f>
        <v>0</v>
      </c>
      <c r="I6" s="2">
        <f t="shared" ref="I6:I54" si="2">SUM(F6+H6)</f>
        <v>0</v>
      </c>
    </row>
    <row r="7" spans="1:9" x14ac:dyDescent="0.25">
      <c r="A7" s="12">
        <v>3</v>
      </c>
      <c r="B7" s="13" t="s">
        <v>49</v>
      </c>
      <c r="C7" s="14" t="s">
        <v>6</v>
      </c>
      <c r="D7" s="14">
        <v>4</v>
      </c>
      <c r="E7" s="15"/>
      <c r="F7" s="2">
        <f t="shared" si="0"/>
        <v>0</v>
      </c>
      <c r="G7" s="3"/>
      <c r="H7" s="4">
        <f t="shared" si="1"/>
        <v>0</v>
      </c>
      <c r="I7" s="2">
        <f t="shared" si="2"/>
        <v>0</v>
      </c>
    </row>
    <row r="8" spans="1:9" x14ac:dyDescent="0.25">
      <c r="A8" s="12">
        <v>4</v>
      </c>
      <c r="B8" s="13" t="s">
        <v>7</v>
      </c>
      <c r="C8" s="14" t="s">
        <v>8</v>
      </c>
      <c r="D8" s="14">
        <v>12</v>
      </c>
      <c r="E8" s="15"/>
      <c r="F8" s="2">
        <f t="shared" si="0"/>
        <v>0</v>
      </c>
      <c r="G8" s="3"/>
      <c r="H8" s="4">
        <f t="shared" si="1"/>
        <v>0</v>
      </c>
      <c r="I8" s="2">
        <f t="shared" si="2"/>
        <v>0</v>
      </c>
    </row>
    <row r="9" spans="1:9" x14ac:dyDescent="0.25">
      <c r="A9" s="12">
        <v>5</v>
      </c>
      <c r="B9" s="13" t="s">
        <v>9</v>
      </c>
      <c r="C9" s="14" t="s">
        <v>10</v>
      </c>
      <c r="D9" s="14">
        <v>104</v>
      </c>
      <c r="E9" s="15"/>
      <c r="F9" s="2">
        <f t="shared" si="0"/>
        <v>0</v>
      </c>
      <c r="G9" s="3"/>
      <c r="H9" s="4">
        <f t="shared" si="1"/>
        <v>0</v>
      </c>
      <c r="I9" s="2">
        <f t="shared" si="2"/>
        <v>0</v>
      </c>
    </row>
    <row r="10" spans="1:9" x14ac:dyDescent="0.25">
      <c r="A10" s="12">
        <v>6</v>
      </c>
      <c r="B10" s="13" t="s">
        <v>11</v>
      </c>
      <c r="C10" s="14" t="s">
        <v>6</v>
      </c>
      <c r="D10" s="14">
        <v>16</v>
      </c>
      <c r="E10" s="15"/>
      <c r="F10" s="2">
        <f t="shared" si="0"/>
        <v>0</v>
      </c>
      <c r="G10" s="3"/>
      <c r="H10" s="4">
        <f t="shared" si="1"/>
        <v>0</v>
      </c>
      <c r="I10" s="2">
        <f t="shared" si="2"/>
        <v>0</v>
      </c>
    </row>
    <row r="11" spans="1:9" x14ac:dyDescent="0.25">
      <c r="A11" s="12">
        <v>7</v>
      </c>
      <c r="B11" s="13" t="s">
        <v>12</v>
      </c>
      <c r="C11" s="14" t="s">
        <v>8</v>
      </c>
      <c r="D11" s="14">
        <v>6</v>
      </c>
      <c r="E11" s="15"/>
      <c r="F11" s="2">
        <f t="shared" si="0"/>
        <v>0</v>
      </c>
      <c r="G11" s="3"/>
      <c r="H11" s="4">
        <f t="shared" si="1"/>
        <v>0</v>
      </c>
      <c r="I11" s="2">
        <f t="shared" si="2"/>
        <v>0</v>
      </c>
    </row>
    <row r="12" spans="1:9" x14ac:dyDescent="0.25">
      <c r="A12" s="12">
        <v>8</v>
      </c>
      <c r="B12" s="13" t="s">
        <v>13</v>
      </c>
      <c r="C12" s="14" t="s">
        <v>6</v>
      </c>
      <c r="D12" s="14">
        <v>8</v>
      </c>
      <c r="E12" s="15"/>
      <c r="F12" s="2">
        <f t="shared" si="0"/>
        <v>0</v>
      </c>
      <c r="G12" s="3"/>
      <c r="H12" s="4">
        <f t="shared" si="1"/>
        <v>0</v>
      </c>
      <c r="I12" s="2">
        <f t="shared" si="2"/>
        <v>0</v>
      </c>
    </row>
    <row r="13" spans="1:9" x14ac:dyDescent="0.25">
      <c r="A13" s="12">
        <v>9</v>
      </c>
      <c r="B13" s="13" t="s">
        <v>14</v>
      </c>
      <c r="C13" s="14" t="s">
        <v>6</v>
      </c>
      <c r="D13" s="14">
        <v>7</v>
      </c>
      <c r="E13" s="15"/>
      <c r="F13" s="2">
        <f t="shared" si="0"/>
        <v>0</v>
      </c>
      <c r="G13" s="3"/>
      <c r="H13" s="4">
        <f t="shared" si="1"/>
        <v>0</v>
      </c>
      <c r="I13" s="2">
        <f t="shared" si="2"/>
        <v>0</v>
      </c>
    </row>
    <row r="14" spans="1:9" x14ac:dyDescent="0.25">
      <c r="A14" s="12">
        <v>10</v>
      </c>
      <c r="B14" s="13" t="s">
        <v>15</v>
      </c>
      <c r="C14" s="14" t="s">
        <v>10</v>
      </c>
      <c r="D14" s="14">
        <v>189</v>
      </c>
      <c r="E14" s="15"/>
      <c r="F14" s="2">
        <f t="shared" si="0"/>
        <v>0</v>
      </c>
      <c r="G14" s="3"/>
      <c r="H14" s="4">
        <f t="shared" si="1"/>
        <v>0</v>
      </c>
      <c r="I14" s="2">
        <f t="shared" si="2"/>
        <v>0</v>
      </c>
    </row>
    <row r="15" spans="1:9" x14ac:dyDescent="0.25">
      <c r="A15" s="12">
        <v>11</v>
      </c>
      <c r="B15" s="13" t="s">
        <v>16</v>
      </c>
      <c r="C15" s="14" t="s">
        <v>6</v>
      </c>
      <c r="D15" s="14">
        <v>6</v>
      </c>
      <c r="E15" s="15"/>
      <c r="F15" s="2">
        <f t="shared" si="0"/>
        <v>0</v>
      </c>
      <c r="G15" s="3"/>
      <c r="H15" s="4">
        <f t="shared" si="1"/>
        <v>0</v>
      </c>
      <c r="I15" s="2">
        <f t="shared" si="2"/>
        <v>0</v>
      </c>
    </row>
    <row r="16" spans="1:9" x14ac:dyDescent="0.25">
      <c r="A16" s="12">
        <v>12</v>
      </c>
      <c r="B16" s="13" t="s">
        <v>17</v>
      </c>
      <c r="C16" s="14" t="s">
        <v>6</v>
      </c>
      <c r="D16" s="14">
        <v>40</v>
      </c>
      <c r="E16" s="15"/>
      <c r="F16" s="2">
        <f t="shared" si="0"/>
        <v>0</v>
      </c>
      <c r="G16" s="3"/>
      <c r="H16" s="4">
        <f t="shared" si="1"/>
        <v>0</v>
      </c>
      <c r="I16" s="2">
        <f t="shared" si="2"/>
        <v>0</v>
      </c>
    </row>
    <row r="17" spans="1:9" x14ac:dyDescent="0.25">
      <c r="A17" s="12">
        <v>13</v>
      </c>
      <c r="B17" s="13" t="s">
        <v>18</v>
      </c>
      <c r="C17" s="14" t="s">
        <v>8</v>
      </c>
      <c r="D17" s="14">
        <v>26</v>
      </c>
      <c r="E17" s="15"/>
      <c r="F17" s="2">
        <f t="shared" si="0"/>
        <v>0</v>
      </c>
      <c r="G17" s="3"/>
      <c r="H17" s="4">
        <f t="shared" si="1"/>
        <v>0</v>
      </c>
      <c r="I17" s="2">
        <f t="shared" si="2"/>
        <v>0</v>
      </c>
    </row>
    <row r="18" spans="1:9" x14ac:dyDescent="0.25">
      <c r="A18" s="12">
        <v>14</v>
      </c>
      <c r="B18" s="13" t="s">
        <v>19</v>
      </c>
      <c r="C18" s="14" t="s">
        <v>8</v>
      </c>
      <c r="D18" s="14">
        <v>27</v>
      </c>
      <c r="E18" s="15"/>
      <c r="F18" s="2">
        <f t="shared" si="0"/>
        <v>0</v>
      </c>
      <c r="G18" s="3"/>
      <c r="H18" s="4">
        <f t="shared" si="1"/>
        <v>0</v>
      </c>
      <c r="I18" s="2">
        <f t="shared" si="2"/>
        <v>0</v>
      </c>
    </row>
    <row r="19" spans="1:9" x14ac:dyDescent="0.25">
      <c r="A19" s="12">
        <v>15</v>
      </c>
      <c r="B19" s="13" t="s">
        <v>20</v>
      </c>
      <c r="C19" s="14" t="s">
        <v>8</v>
      </c>
      <c r="D19" s="14">
        <v>85</v>
      </c>
      <c r="E19" s="15"/>
      <c r="F19" s="2">
        <f t="shared" si="0"/>
        <v>0</v>
      </c>
      <c r="G19" s="3"/>
      <c r="H19" s="4">
        <f t="shared" si="1"/>
        <v>0</v>
      </c>
      <c r="I19" s="2">
        <f t="shared" si="2"/>
        <v>0</v>
      </c>
    </row>
    <row r="20" spans="1:9" x14ac:dyDescent="0.25">
      <c r="A20" s="12">
        <v>16</v>
      </c>
      <c r="B20" s="13" t="s">
        <v>21</v>
      </c>
      <c r="C20" s="14" t="s">
        <v>6</v>
      </c>
      <c r="D20" s="14">
        <v>58</v>
      </c>
      <c r="E20" s="15"/>
      <c r="F20" s="2">
        <f t="shared" si="0"/>
        <v>0</v>
      </c>
      <c r="G20" s="3"/>
      <c r="H20" s="4">
        <f t="shared" si="1"/>
        <v>0</v>
      </c>
      <c r="I20" s="2">
        <f t="shared" si="2"/>
        <v>0</v>
      </c>
    </row>
    <row r="21" spans="1:9" x14ac:dyDescent="0.25">
      <c r="A21" s="12">
        <v>17</v>
      </c>
      <c r="B21" s="13" t="s">
        <v>22</v>
      </c>
      <c r="C21" s="14" t="s">
        <v>8</v>
      </c>
      <c r="D21" s="14">
        <v>111</v>
      </c>
      <c r="E21" s="15"/>
      <c r="F21" s="2">
        <f t="shared" si="0"/>
        <v>0</v>
      </c>
      <c r="G21" s="3"/>
      <c r="H21" s="4">
        <f t="shared" si="1"/>
        <v>0</v>
      </c>
      <c r="I21" s="2">
        <f t="shared" si="2"/>
        <v>0</v>
      </c>
    </row>
    <row r="22" spans="1:9" x14ac:dyDescent="0.25">
      <c r="A22" s="12">
        <v>18</v>
      </c>
      <c r="B22" s="13" t="s">
        <v>23</v>
      </c>
      <c r="C22" s="14" t="s">
        <v>8</v>
      </c>
      <c r="D22" s="14">
        <v>11</v>
      </c>
      <c r="E22" s="15"/>
      <c r="F22" s="2">
        <f t="shared" si="0"/>
        <v>0</v>
      </c>
      <c r="G22" s="3"/>
      <c r="H22" s="4">
        <f t="shared" si="1"/>
        <v>0</v>
      </c>
      <c r="I22" s="2">
        <f t="shared" si="2"/>
        <v>0</v>
      </c>
    </row>
    <row r="23" spans="1:9" x14ac:dyDescent="0.25">
      <c r="A23" s="12">
        <v>19</v>
      </c>
      <c r="B23" s="13" t="s">
        <v>24</v>
      </c>
      <c r="C23" s="14" t="s">
        <v>6</v>
      </c>
      <c r="D23" s="14">
        <v>221</v>
      </c>
      <c r="E23" s="15"/>
      <c r="F23" s="2">
        <f t="shared" si="0"/>
        <v>0</v>
      </c>
      <c r="G23" s="3"/>
      <c r="H23" s="4">
        <f t="shared" si="1"/>
        <v>0</v>
      </c>
      <c r="I23" s="2">
        <f t="shared" si="2"/>
        <v>0</v>
      </c>
    </row>
    <row r="24" spans="1:9" x14ac:dyDescent="0.25">
      <c r="A24" s="12">
        <v>20</v>
      </c>
      <c r="B24" s="13" t="s">
        <v>25</v>
      </c>
      <c r="C24" s="14" t="s">
        <v>8</v>
      </c>
      <c r="D24" s="14">
        <v>74</v>
      </c>
      <c r="E24" s="15"/>
      <c r="F24" s="2">
        <f>SUM(D24*E24)</f>
        <v>0</v>
      </c>
      <c r="G24" s="3"/>
      <c r="H24" s="4">
        <f>SUM(F24*G24%)</f>
        <v>0</v>
      </c>
      <c r="I24" s="2">
        <f>SUM(F24+H24)</f>
        <v>0</v>
      </c>
    </row>
    <row r="25" spans="1:9" x14ac:dyDescent="0.25">
      <c r="A25" s="12">
        <v>21</v>
      </c>
      <c r="B25" s="13" t="s">
        <v>57</v>
      </c>
      <c r="C25" s="14" t="s">
        <v>6</v>
      </c>
      <c r="D25" s="14">
        <v>9</v>
      </c>
      <c r="E25" s="15"/>
      <c r="F25" s="2">
        <f t="shared" ref="F25:F39" si="3">SUM(D25*E25)</f>
        <v>0</v>
      </c>
      <c r="G25" s="3"/>
      <c r="H25" s="4">
        <f t="shared" ref="H25:H39" si="4">SUM(F25*G25%)</f>
        <v>0</v>
      </c>
      <c r="I25" s="2">
        <f t="shared" ref="I25:I39" si="5">SUM(F25+H25)</f>
        <v>0</v>
      </c>
    </row>
    <row r="26" spans="1:9" x14ac:dyDescent="0.25">
      <c r="A26" s="12">
        <v>22</v>
      </c>
      <c r="B26" s="13" t="s">
        <v>26</v>
      </c>
      <c r="C26" s="14" t="s">
        <v>6</v>
      </c>
      <c r="D26" s="14">
        <v>41</v>
      </c>
      <c r="E26" s="15"/>
      <c r="F26" s="2">
        <f t="shared" si="3"/>
        <v>0</v>
      </c>
      <c r="G26" s="3"/>
      <c r="H26" s="4">
        <f t="shared" si="4"/>
        <v>0</v>
      </c>
      <c r="I26" s="2">
        <f t="shared" si="5"/>
        <v>0</v>
      </c>
    </row>
    <row r="27" spans="1:9" x14ac:dyDescent="0.25">
      <c r="A27" s="12">
        <v>23</v>
      </c>
      <c r="B27" s="13" t="s">
        <v>27</v>
      </c>
      <c r="C27" s="14" t="s">
        <v>6</v>
      </c>
      <c r="D27" s="14">
        <v>48</v>
      </c>
      <c r="E27" s="15"/>
      <c r="F27" s="2">
        <f t="shared" si="3"/>
        <v>0</v>
      </c>
      <c r="G27" s="3"/>
      <c r="H27" s="4">
        <f t="shared" si="4"/>
        <v>0</v>
      </c>
      <c r="I27" s="2">
        <f t="shared" si="5"/>
        <v>0</v>
      </c>
    </row>
    <row r="28" spans="1:9" x14ac:dyDescent="0.25">
      <c r="A28" s="12">
        <v>24</v>
      </c>
      <c r="B28" s="13" t="s">
        <v>28</v>
      </c>
      <c r="C28" s="14" t="s">
        <v>6</v>
      </c>
      <c r="D28" s="14">
        <v>25</v>
      </c>
      <c r="E28" s="15"/>
      <c r="F28" s="2">
        <f t="shared" si="3"/>
        <v>0</v>
      </c>
      <c r="G28" s="3"/>
      <c r="H28" s="4">
        <f t="shared" si="4"/>
        <v>0</v>
      </c>
      <c r="I28" s="2">
        <f t="shared" si="5"/>
        <v>0</v>
      </c>
    </row>
    <row r="29" spans="1:9" x14ac:dyDescent="0.25">
      <c r="A29" s="12">
        <v>25</v>
      </c>
      <c r="B29" s="13" t="s">
        <v>29</v>
      </c>
      <c r="C29" s="14" t="s">
        <v>6</v>
      </c>
      <c r="D29" s="14">
        <v>17</v>
      </c>
      <c r="E29" s="15"/>
      <c r="F29" s="2">
        <f t="shared" si="3"/>
        <v>0</v>
      </c>
      <c r="G29" s="3"/>
      <c r="H29" s="4">
        <f t="shared" si="4"/>
        <v>0</v>
      </c>
      <c r="I29" s="2">
        <f t="shared" si="5"/>
        <v>0</v>
      </c>
    </row>
    <row r="30" spans="1:9" x14ac:dyDescent="0.25">
      <c r="A30" s="12">
        <v>26</v>
      </c>
      <c r="B30" s="13" t="s">
        <v>30</v>
      </c>
      <c r="C30" s="14" t="s">
        <v>8</v>
      </c>
      <c r="D30" s="14">
        <v>43</v>
      </c>
      <c r="E30" s="15"/>
      <c r="F30" s="2">
        <f t="shared" si="3"/>
        <v>0</v>
      </c>
      <c r="G30" s="3"/>
      <c r="H30" s="4">
        <f t="shared" si="4"/>
        <v>0</v>
      </c>
      <c r="I30" s="2">
        <f t="shared" si="5"/>
        <v>0</v>
      </c>
    </row>
    <row r="31" spans="1:9" x14ac:dyDescent="0.25">
      <c r="A31" s="12">
        <v>27</v>
      </c>
      <c r="B31" s="13" t="s">
        <v>31</v>
      </c>
      <c r="C31" s="14" t="s">
        <v>10</v>
      </c>
      <c r="D31" s="14">
        <v>71</v>
      </c>
      <c r="E31" s="15"/>
      <c r="F31" s="2">
        <f t="shared" si="3"/>
        <v>0</v>
      </c>
      <c r="G31" s="3"/>
      <c r="H31" s="4">
        <f t="shared" si="4"/>
        <v>0</v>
      </c>
      <c r="I31" s="2">
        <f t="shared" si="5"/>
        <v>0</v>
      </c>
    </row>
    <row r="32" spans="1:9" x14ac:dyDescent="0.25">
      <c r="A32" s="12">
        <v>28</v>
      </c>
      <c r="B32" s="13" t="s">
        <v>32</v>
      </c>
      <c r="C32" s="14" t="s">
        <v>6</v>
      </c>
      <c r="D32" s="14">
        <v>5</v>
      </c>
      <c r="E32" s="15"/>
      <c r="F32" s="2">
        <f t="shared" si="3"/>
        <v>0</v>
      </c>
      <c r="G32" s="3"/>
      <c r="H32" s="4">
        <f t="shared" si="4"/>
        <v>0</v>
      </c>
      <c r="I32" s="2">
        <f t="shared" si="5"/>
        <v>0</v>
      </c>
    </row>
    <row r="33" spans="1:9" x14ac:dyDescent="0.25">
      <c r="A33" s="12">
        <v>29</v>
      </c>
      <c r="B33" s="13" t="s">
        <v>33</v>
      </c>
      <c r="C33" s="14" t="s">
        <v>6</v>
      </c>
      <c r="D33" s="14">
        <v>4</v>
      </c>
      <c r="E33" s="15"/>
      <c r="F33" s="2">
        <f t="shared" si="3"/>
        <v>0</v>
      </c>
      <c r="G33" s="3"/>
      <c r="H33" s="4">
        <f t="shared" si="4"/>
        <v>0</v>
      </c>
      <c r="I33" s="2">
        <f t="shared" si="5"/>
        <v>0</v>
      </c>
    </row>
    <row r="34" spans="1:9" ht="30" x14ac:dyDescent="0.25">
      <c r="A34" s="12">
        <v>30</v>
      </c>
      <c r="B34" s="13" t="s">
        <v>58</v>
      </c>
      <c r="C34" s="14" t="s">
        <v>6</v>
      </c>
      <c r="D34" s="14">
        <v>196</v>
      </c>
      <c r="E34" s="15"/>
      <c r="F34" s="2">
        <f t="shared" si="3"/>
        <v>0</v>
      </c>
      <c r="G34" s="3"/>
      <c r="H34" s="4">
        <f t="shared" si="4"/>
        <v>0</v>
      </c>
      <c r="I34" s="2">
        <f t="shared" si="5"/>
        <v>0</v>
      </c>
    </row>
    <row r="35" spans="1:9" x14ac:dyDescent="0.25">
      <c r="A35" s="12">
        <v>31</v>
      </c>
      <c r="B35" s="13" t="s">
        <v>34</v>
      </c>
      <c r="C35" s="14" t="s">
        <v>6</v>
      </c>
      <c r="D35" s="14">
        <v>15</v>
      </c>
      <c r="E35" s="15"/>
      <c r="F35" s="2">
        <f t="shared" si="3"/>
        <v>0</v>
      </c>
      <c r="G35" s="3"/>
      <c r="H35" s="4">
        <f t="shared" si="4"/>
        <v>0</v>
      </c>
      <c r="I35" s="2">
        <f t="shared" si="5"/>
        <v>0</v>
      </c>
    </row>
    <row r="36" spans="1:9" ht="45" x14ac:dyDescent="0.25">
      <c r="A36" s="12">
        <v>32</v>
      </c>
      <c r="B36" s="13" t="s">
        <v>61</v>
      </c>
      <c r="C36" s="14" t="s">
        <v>6</v>
      </c>
      <c r="D36" s="14">
        <v>39</v>
      </c>
      <c r="E36" s="15"/>
      <c r="F36" s="2">
        <f t="shared" si="3"/>
        <v>0</v>
      </c>
      <c r="G36" s="3"/>
      <c r="H36" s="4">
        <f t="shared" si="4"/>
        <v>0</v>
      </c>
      <c r="I36" s="2">
        <f t="shared" si="5"/>
        <v>0</v>
      </c>
    </row>
    <row r="37" spans="1:9" ht="30" customHeight="1" x14ac:dyDescent="0.25">
      <c r="A37" s="12">
        <v>33</v>
      </c>
      <c r="B37" s="13" t="s">
        <v>54</v>
      </c>
      <c r="C37" s="14" t="s">
        <v>8</v>
      </c>
      <c r="D37" s="14">
        <v>5</v>
      </c>
      <c r="E37" s="15"/>
      <c r="F37" s="2">
        <f t="shared" si="3"/>
        <v>0</v>
      </c>
      <c r="G37" s="3"/>
      <c r="H37" s="4">
        <f t="shared" si="4"/>
        <v>0</v>
      </c>
      <c r="I37" s="2">
        <f t="shared" si="5"/>
        <v>0</v>
      </c>
    </row>
    <row r="38" spans="1:9" x14ac:dyDescent="0.25">
      <c r="A38" s="12">
        <v>34</v>
      </c>
      <c r="B38" s="13" t="s">
        <v>35</v>
      </c>
      <c r="C38" s="14" t="s">
        <v>6</v>
      </c>
      <c r="D38" s="14">
        <v>11</v>
      </c>
      <c r="E38" s="15"/>
      <c r="F38" s="2">
        <f t="shared" si="3"/>
        <v>0</v>
      </c>
      <c r="G38" s="3"/>
      <c r="H38" s="4">
        <f t="shared" si="4"/>
        <v>0</v>
      </c>
      <c r="I38" s="2">
        <f t="shared" si="5"/>
        <v>0</v>
      </c>
    </row>
    <row r="39" spans="1:9" x14ac:dyDescent="0.25">
      <c r="A39" s="12">
        <v>35</v>
      </c>
      <c r="B39" s="13" t="s">
        <v>36</v>
      </c>
      <c r="C39" s="14" t="s">
        <v>6</v>
      </c>
      <c r="D39" s="14">
        <v>5</v>
      </c>
      <c r="E39" s="15"/>
      <c r="F39" s="2">
        <f t="shared" si="3"/>
        <v>0</v>
      </c>
      <c r="G39" s="3"/>
      <c r="H39" s="4">
        <f t="shared" si="4"/>
        <v>0</v>
      </c>
      <c r="I39" s="2">
        <f t="shared" si="5"/>
        <v>0</v>
      </c>
    </row>
    <row r="40" spans="1:9" x14ac:dyDescent="0.25">
      <c r="A40" s="12">
        <v>36</v>
      </c>
      <c r="B40" s="13" t="s">
        <v>37</v>
      </c>
      <c r="C40" s="14" t="s">
        <v>6</v>
      </c>
      <c r="D40" s="14">
        <v>17</v>
      </c>
      <c r="E40" s="15"/>
      <c r="F40" s="2">
        <f t="shared" si="0"/>
        <v>0</v>
      </c>
      <c r="G40" s="3"/>
      <c r="H40" s="4">
        <f t="shared" si="1"/>
        <v>0</v>
      </c>
      <c r="I40" s="2">
        <f t="shared" si="2"/>
        <v>0</v>
      </c>
    </row>
    <row r="41" spans="1:9" x14ac:dyDescent="0.25">
      <c r="A41" s="12">
        <v>37</v>
      </c>
      <c r="B41" s="13" t="s">
        <v>38</v>
      </c>
      <c r="C41" s="14" t="s">
        <v>8</v>
      </c>
      <c r="D41" s="14">
        <v>16</v>
      </c>
      <c r="E41" s="15"/>
      <c r="F41" s="2">
        <f t="shared" si="0"/>
        <v>0</v>
      </c>
      <c r="G41" s="3"/>
      <c r="H41" s="4">
        <f t="shared" si="1"/>
        <v>0</v>
      </c>
      <c r="I41" s="2">
        <f t="shared" si="2"/>
        <v>0</v>
      </c>
    </row>
    <row r="42" spans="1:9" x14ac:dyDescent="0.25">
      <c r="A42" s="12">
        <v>38</v>
      </c>
      <c r="B42" s="13" t="s">
        <v>39</v>
      </c>
      <c r="C42" s="14" t="s">
        <v>6</v>
      </c>
      <c r="D42" s="14">
        <v>5</v>
      </c>
      <c r="E42" s="15"/>
      <c r="F42" s="2">
        <f t="shared" si="0"/>
        <v>0</v>
      </c>
      <c r="G42" s="3"/>
      <c r="H42" s="4">
        <f t="shared" si="1"/>
        <v>0</v>
      </c>
      <c r="I42" s="2">
        <f t="shared" si="2"/>
        <v>0</v>
      </c>
    </row>
    <row r="43" spans="1:9" x14ac:dyDescent="0.25">
      <c r="A43" s="12">
        <v>39</v>
      </c>
      <c r="B43" s="13" t="s">
        <v>40</v>
      </c>
      <c r="C43" s="14" t="s">
        <v>6</v>
      </c>
      <c r="D43" s="14">
        <v>4</v>
      </c>
      <c r="E43" s="15"/>
      <c r="F43" s="2">
        <f t="shared" si="0"/>
        <v>0</v>
      </c>
      <c r="G43" s="3"/>
      <c r="H43" s="4">
        <f t="shared" si="1"/>
        <v>0</v>
      </c>
      <c r="I43" s="2">
        <f t="shared" si="2"/>
        <v>0</v>
      </c>
    </row>
    <row r="44" spans="1:9" x14ac:dyDescent="0.25">
      <c r="A44" s="12">
        <v>40</v>
      </c>
      <c r="B44" s="13" t="s">
        <v>41</v>
      </c>
      <c r="C44" s="14" t="s">
        <v>6</v>
      </c>
      <c r="D44" s="14">
        <v>8</v>
      </c>
      <c r="E44" s="15"/>
      <c r="F44" s="2">
        <f t="shared" si="0"/>
        <v>0</v>
      </c>
      <c r="G44" s="3"/>
      <c r="H44" s="4">
        <f t="shared" si="1"/>
        <v>0</v>
      </c>
      <c r="I44" s="2">
        <f t="shared" si="2"/>
        <v>0</v>
      </c>
    </row>
    <row r="45" spans="1:9" x14ac:dyDescent="0.25">
      <c r="A45" s="12">
        <v>41</v>
      </c>
      <c r="B45" s="13" t="s">
        <v>42</v>
      </c>
      <c r="C45" s="14" t="s">
        <v>10</v>
      </c>
      <c r="D45" s="14">
        <v>188</v>
      </c>
      <c r="E45" s="15"/>
      <c r="F45" s="2">
        <f t="shared" si="0"/>
        <v>0</v>
      </c>
      <c r="G45" s="3"/>
      <c r="H45" s="4">
        <f t="shared" si="1"/>
        <v>0</v>
      </c>
      <c r="I45" s="2">
        <f t="shared" si="2"/>
        <v>0</v>
      </c>
    </row>
    <row r="46" spans="1:9" x14ac:dyDescent="0.25">
      <c r="A46" s="12">
        <v>42</v>
      </c>
      <c r="B46" s="13" t="s">
        <v>43</v>
      </c>
      <c r="C46" s="14" t="s">
        <v>6</v>
      </c>
      <c r="D46" s="14">
        <v>49</v>
      </c>
      <c r="E46" s="15"/>
      <c r="F46" s="2">
        <f t="shared" si="0"/>
        <v>0</v>
      </c>
      <c r="G46" s="3"/>
      <c r="H46" s="4">
        <f t="shared" si="1"/>
        <v>0</v>
      </c>
      <c r="I46" s="2">
        <f t="shared" si="2"/>
        <v>0</v>
      </c>
    </row>
    <row r="47" spans="1:9" x14ac:dyDescent="0.25">
      <c r="A47" s="12">
        <v>43</v>
      </c>
      <c r="B47" s="13" t="s">
        <v>44</v>
      </c>
      <c r="C47" s="14" t="s">
        <v>6</v>
      </c>
      <c r="D47" s="14">
        <v>57</v>
      </c>
      <c r="E47" s="15"/>
      <c r="F47" s="2">
        <f t="shared" si="0"/>
        <v>0</v>
      </c>
      <c r="G47" s="3"/>
      <c r="H47" s="4">
        <f t="shared" si="1"/>
        <v>0</v>
      </c>
      <c r="I47" s="2">
        <f t="shared" si="2"/>
        <v>0</v>
      </c>
    </row>
    <row r="48" spans="1:9" x14ac:dyDescent="0.25">
      <c r="A48" s="12">
        <v>44</v>
      </c>
      <c r="B48" s="13" t="s">
        <v>45</v>
      </c>
      <c r="C48" s="14" t="s">
        <v>6</v>
      </c>
      <c r="D48" s="14">
        <v>18</v>
      </c>
      <c r="E48" s="15"/>
      <c r="F48" s="2">
        <f t="shared" si="0"/>
        <v>0</v>
      </c>
      <c r="G48" s="3"/>
      <c r="H48" s="4">
        <f t="shared" si="1"/>
        <v>0</v>
      </c>
      <c r="I48" s="2">
        <f t="shared" si="2"/>
        <v>0</v>
      </c>
    </row>
    <row r="49" spans="1:9" ht="45" x14ac:dyDescent="0.25">
      <c r="A49" s="12">
        <v>45</v>
      </c>
      <c r="B49" s="13" t="s">
        <v>60</v>
      </c>
      <c r="C49" s="14" t="s">
        <v>6</v>
      </c>
      <c r="D49" s="14">
        <v>276</v>
      </c>
      <c r="E49" s="15"/>
      <c r="F49" s="2">
        <f t="shared" si="0"/>
        <v>0</v>
      </c>
      <c r="G49" s="3"/>
      <c r="H49" s="4">
        <f t="shared" si="1"/>
        <v>0</v>
      </c>
      <c r="I49" s="2">
        <f t="shared" si="2"/>
        <v>0</v>
      </c>
    </row>
    <row r="50" spans="1:9" ht="45" x14ac:dyDescent="0.25">
      <c r="A50" s="12">
        <v>46</v>
      </c>
      <c r="B50" s="13" t="s">
        <v>62</v>
      </c>
      <c r="C50" s="14" t="s">
        <v>6</v>
      </c>
      <c r="D50" s="14">
        <v>8</v>
      </c>
      <c r="E50" s="15"/>
      <c r="F50" s="2">
        <f t="shared" si="0"/>
        <v>0</v>
      </c>
      <c r="G50" s="3"/>
      <c r="H50" s="4">
        <f t="shared" si="1"/>
        <v>0</v>
      </c>
      <c r="I50" s="2">
        <f t="shared" si="2"/>
        <v>0</v>
      </c>
    </row>
    <row r="51" spans="1:9" x14ac:dyDescent="0.25">
      <c r="A51" s="12">
        <v>47</v>
      </c>
      <c r="B51" s="13" t="s">
        <v>46</v>
      </c>
      <c r="C51" s="14" t="s">
        <v>6</v>
      </c>
      <c r="D51" s="14">
        <v>35</v>
      </c>
      <c r="E51" s="15"/>
      <c r="F51" s="2">
        <f t="shared" si="0"/>
        <v>0</v>
      </c>
      <c r="G51" s="3"/>
      <c r="H51" s="4">
        <f t="shared" si="1"/>
        <v>0</v>
      </c>
      <c r="I51" s="2">
        <f t="shared" si="2"/>
        <v>0</v>
      </c>
    </row>
    <row r="52" spans="1:9" x14ac:dyDescent="0.25">
      <c r="A52" s="12">
        <v>48</v>
      </c>
      <c r="B52" s="13" t="s">
        <v>47</v>
      </c>
      <c r="C52" s="14" t="s">
        <v>8</v>
      </c>
      <c r="D52" s="14">
        <v>25</v>
      </c>
      <c r="E52" s="15"/>
      <c r="F52" s="2">
        <f t="shared" si="0"/>
        <v>0</v>
      </c>
      <c r="G52" s="3"/>
      <c r="H52" s="4">
        <f t="shared" si="1"/>
        <v>0</v>
      </c>
      <c r="I52" s="2">
        <f t="shared" si="2"/>
        <v>0</v>
      </c>
    </row>
    <row r="53" spans="1:9" ht="30" x14ac:dyDescent="0.25">
      <c r="A53" s="12">
        <v>49</v>
      </c>
      <c r="B53" s="13" t="s">
        <v>59</v>
      </c>
      <c r="C53" s="14" t="s">
        <v>6</v>
      </c>
      <c r="D53" s="14">
        <v>456</v>
      </c>
      <c r="E53" s="15"/>
      <c r="F53" s="2">
        <f t="shared" si="0"/>
        <v>0</v>
      </c>
      <c r="G53" s="3"/>
      <c r="H53" s="4">
        <f t="shared" si="1"/>
        <v>0</v>
      </c>
      <c r="I53" s="2">
        <f t="shared" si="2"/>
        <v>0</v>
      </c>
    </row>
    <row r="54" spans="1:9" x14ac:dyDescent="0.25">
      <c r="A54" s="12">
        <v>50</v>
      </c>
      <c r="B54" s="13" t="s">
        <v>48</v>
      </c>
      <c r="C54" s="14" t="s">
        <v>8</v>
      </c>
      <c r="D54" s="14">
        <v>18</v>
      </c>
      <c r="E54" s="15"/>
      <c r="F54" s="2">
        <f t="shared" si="0"/>
        <v>0</v>
      </c>
      <c r="G54" s="3"/>
      <c r="H54" s="4">
        <f t="shared" si="1"/>
        <v>0</v>
      </c>
      <c r="I54" s="2">
        <f t="shared" si="2"/>
        <v>0</v>
      </c>
    </row>
    <row r="55" spans="1:9" x14ac:dyDescent="0.25">
      <c r="A55" s="12"/>
      <c r="B55" s="21" t="s">
        <v>64</v>
      </c>
    </row>
    <row r="56" spans="1:9" ht="45" x14ac:dyDescent="0.25">
      <c r="A56" s="22">
        <v>51</v>
      </c>
      <c r="B56" s="13" t="s">
        <v>63</v>
      </c>
      <c r="C56" s="14" t="s">
        <v>10</v>
      </c>
      <c r="D56" s="14">
        <v>90</v>
      </c>
      <c r="E56" s="15"/>
      <c r="F56" s="2">
        <f>SUM(D56*E56)</f>
        <v>0</v>
      </c>
      <c r="G56" s="3"/>
      <c r="H56" s="4">
        <f>SUM(F56*G56%)</f>
        <v>0</v>
      </c>
      <c r="I56" s="2">
        <f>SUM(F56+H56)</f>
        <v>0</v>
      </c>
    </row>
    <row r="57" spans="1:9" x14ac:dyDescent="0.25">
      <c r="A57" s="12"/>
      <c r="B57" s="16" t="s">
        <v>50</v>
      </c>
      <c r="C57" s="17"/>
      <c r="D57" s="18">
        <f>SUM(D5:D54)</f>
        <v>2739</v>
      </c>
      <c r="E57" s="5">
        <f>SUM(E5:E54)</f>
        <v>0</v>
      </c>
      <c r="F57" s="6">
        <f>SUM(F5:F54)</f>
        <v>0</v>
      </c>
      <c r="G57" s="19"/>
      <c r="H57" s="20">
        <f>SUM(H5:H54)</f>
        <v>0</v>
      </c>
      <c r="I57" s="6">
        <f>SUM(F57+H57)</f>
        <v>0</v>
      </c>
    </row>
  </sheetData>
  <sortState xmlns:xlrd2="http://schemas.microsoft.com/office/spreadsheetml/2017/richdata2" ref="B5:D54">
    <sortCondition ref="B5:B54"/>
  </sortState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samsel</dc:creator>
  <cp:lastModifiedBy>Beata Tomska</cp:lastModifiedBy>
  <cp:lastPrinted>2026-05-15T08:17:21Z</cp:lastPrinted>
  <dcterms:created xsi:type="dcterms:W3CDTF">2026-05-15T07:55:09Z</dcterms:created>
  <dcterms:modified xsi:type="dcterms:W3CDTF">2026-05-22T12:53:08Z</dcterms:modified>
</cp:coreProperties>
</file>